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10" tabRatio="677" activeTab="0"/>
  </bookViews>
  <sheets>
    <sheet name="Tab 6 Vozidla" sheetId="1" r:id="rId1"/>
    <sheet name="Tab.č.4_Odpovědnost zaměstnance" sheetId="2" state="hidden" r:id="rId2"/>
  </sheets>
  <definedNames>
    <definedName name="_xlnm._FilterDatabase" localSheetId="0" hidden="1">'Tab 6 Vozidla'!$A$8:$BO$8</definedName>
    <definedName name="_xlnm.Print_Area" localSheetId="0">'Tab 6 Vozidla'!$A$1:$BT$42</definedName>
  </definedNames>
  <calcPr fullCalcOnLoad="1"/>
</workbook>
</file>

<file path=xl/sharedStrings.xml><?xml version="1.0" encoding="utf-8"?>
<sst xmlns="http://schemas.openxmlformats.org/spreadsheetml/2006/main" count="925" uniqueCount="310">
  <si>
    <t>Riziko</t>
  </si>
  <si>
    <t>Místo pojištění</t>
  </si>
  <si>
    <t>Upřesnění rizika</t>
  </si>
  <si>
    <t>ČR</t>
  </si>
  <si>
    <t>Roční pojistné</t>
  </si>
  <si>
    <t xml:space="preserve">CELKEM roční pojistné: </t>
  </si>
  <si>
    <t>Maximální spoluúčast</t>
  </si>
  <si>
    <t>Počet osob</t>
  </si>
  <si>
    <t>100 000 Kč za 1 osobu</t>
  </si>
  <si>
    <t>Pojištění odpovědnosti</t>
  </si>
  <si>
    <t>včetně řízení motorového vozidla</t>
  </si>
  <si>
    <t>150 000 Kč za 1 osobu</t>
  </si>
  <si>
    <t>200 000 Kč za 1 osobu</t>
  </si>
  <si>
    <t>Z pojištění nelze vyloučit - je pojištěno:</t>
  </si>
  <si>
    <t>13. Pojištění odpovědnosti zaměstnanců za škodu způsobenou zaměstnavateli - zaměstnanci úřadu</t>
  </si>
  <si>
    <t>Minimální limit plnění pojistné smlouvy (včetně)</t>
  </si>
  <si>
    <t>Osobní automobil</t>
  </si>
  <si>
    <t>Užitkový automobil</t>
  </si>
  <si>
    <t>Nákladní automobil</t>
  </si>
  <si>
    <t>Speciální vozidlo</t>
  </si>
  <si>
    <t>Tahač</t>
  </si>
  <si>
    <t>Přívěs nákladní</t>
  </si>
  <si>
    <t>Návěs nákladní</t>
  </si>
  <si>
    <t>Speciální návěs nákladní</t>
  </si>
  <si>
    <t>Speciální přívěs nákladní</t>
  </si>
  <si>
    <t>Traktor</t>
  </si>
  <si>
    <t>Návěs traktorový</t>
  </si>
  <si>
    <t>Přívěs traktorový</t>
  </si>
  <si>
    <t>Návěs speciální traktorový</t>
  </si>
  <si>
    <t>Přívěs speciální traktorový</t>
  </si>
  <si>
    <t>ANO</t>
  </si>
  <si>
    <t>Motocykl</t>
  </si>
  <si>
    <t>NE</t>
  </si>
  <si>
    <t>Evropa</t>
  </si>
  <si>
    <t>Č.</t>
  </si>
  <si>
    <t>RZ</t>
  </si>
  <si>
    <t>VIN</t>
  </si>
  <si>
    <t>Č. TP</t>
  </si>
  <si>
    <t>Značka</t>
  </si>
  <si>
    <t>Typ</t>
  </si>
  <si>
    <t>Druh vozidla dle TP</t>
  </si>
  <si>
    <t>Součástí vozidla je blíže nespecifikována výbava u vozidel s PČ do 200000 Kč v hodnotě do 20000 Kč; u vozidel s PČ nad 200000 Kč v hodnotě do 30000 Kč</t>
  </si>
  <si>
    <t>Zařazení do provozu</t>
  </si>
  <si>
    <t>Objem</t>
  </si>
  <si>
    <t>Výkon          v kW</t>
  </si>
  <si>
    <t>Hmotnost</t>
  </si>
  <si>
    <t>Palivo</t>
  </si>
  <si>
    <t>Počet míst</t>
  </si>
  <si>
    <t>Zabezpečení</t>
  </si>
  <si>
    <t>Havarijní pojištění (All risk - havárie, živel, vandalismus, odcizení)</t>
  </si>
  <si>
    <t xml:space="preserve">Pojištění čelního skla </t>
  </si>
  <si>
    <t>Pojištění úrazu přepravovaných osob</t>
  </si>
  <si>
    <t>Pojištění zavazadel</t>
  </si>
  <si>
    <t>Pojištění náhradního vozidla</t>
  </si>
  <si>
    <t>Asistenční sluby</t>
  </si>
  <si>
    <t>Pojištění POV</t>
  </si>
  <si>
    <t>Celkem za vozidlo</t>
  </si>
  <si>
    <t>Vlastník</t>
  </si>
  <si>
    <t>Držitel</t>
  </si>
  <si>
    <t>Den</t>
  </si>
  <si>
    <t>Měsíc</t>
  </si>
  <si>
    <t>Rok</t>
  </si>
  <si>
    <t>Počet míst celkem</t>
  </si>
  <si>
    <t>Počet sedadel</t>
  </si>
  <si>
    <t>Počet míst k stání</t>
  </si>
  <si>
    <t>Počet lůžek</t>
  </si>
  <si>
    <t>I</t>
  </si>
  <si>
    <t>A</t>
  </si>
  <si>
    <t>Z</t>
  </si>
  <si>
    <t>P</t>
  </si>
  <si>
    <t>AK</t>
  </si>
  <si>
    <t>Druh vozidla pro HAV</t>
  </si>
  <si>
    <t>Nová cena</t>
  </si>
  <si>
    <t>Minimální obecná cena</t>
  </si>
  <si>
    <t>Územní platnost</t>
  </si>
  <si>
    <t>ADR</t>
  </si>
  <si>
    <t>Pojistit</t>
  </si>
  <si>
    <t>Minimální limit plnění</t>
  </si>
  <si>
    <t>Druh vozidla pro POV</t>
  </si>
  <si>
    <t>Minimální limit plnění                      v mil. Kč</t>
  </si>
  <si>
    <t>Společnost</t>
  </si>
  <si>
    <t>IČ/RČ</t>
  </si>
  <si>
    <t>Adresa sidla</t>
  </si>
  <si>
    <t>Město</t>
  </si>
  <si>
    <t>PSČ</t>
  </si>
  <si>
    <t>Citroën</t>
  </si>
  <si>
    <t>C5</t>
  </si>
  <si>
    <t>NM</t>
  </si>
  <si>
    <t>A1</t>
  </si>
  <si>
    <t>5% 5 000 Kč</t>
  </si>
  <si>
    <t>D</t>
  </si>
  <si>
    <t>50/50</t>
  </si>
  <si>
    <t>MĚSTO BOSKOVICE</t>
  </si>
  <si>
    <t>Masarykovo Nám. 1/2</t>
  </si>
  <si>
    <t>Boskovice</t>
  </si>
  <si>
    <t>8B20180</t>
  </si>
  <si>
    <t>VF1LZB10545981651</t>
  </si>
  <si>
    <t>UE547604</t>
  </si>
  <si>
    <t>Renault</t>
  </si>
  <si>
    <t>Fluence</t>
  </si>
  <si>
    <t>BA</t>
  </si>
  <si>
    <t>Škoda</t>
  </si>
  <si>
    <t>Felicia combi</t>
  </si>
  <si>
    <t>Thalia</t>
  </si>
  <si>
    <t>5B01990</t>
  </si>
  <si>
    <t>VF7GJKFWC8N037000</t>
  </si>
  <si>
    <t>UC914007</t>
  </si>
  <si>
    <t>Berlingo</t>
  </si>
  <si>
    <t>4B3930</t>
  </si>
  <si>
    <t>LLMTCB16660600487</t>
  </si>
  <si>
    <t>UC565452</t>
  </si>
  <si>
    <t>Nemo</t>
  </si>
  <si>
    <t>NE50QT-16</t>
  </si>
  <si>
    <t>motocykl, čtyřkolka</t>
  </si>
  <si>
    <t>N</t>
  </si>
  <si>
    <t>7B09106</t>
  </si>
  <si>
    <t>VF1KC1EBF38602640</t>
  </si>
  <si>
    <t>UC074851</t>
  </si>
  <si>
    <t>Kangoo</t>
  </si>
  <si>
    <t>IZS/Policie</t>
  </si>
  <si>
    <t>6B86226</t>
  </si>
  <si>
    <t>VF1KZ0V0642878456</t>
  </si>
  <si>
    <t>UD814673</t>
  </si>
  <si>
    <t>Mégane</t>
  </si>
  <si>
    <t>TNU231R55AR045392</t>
  </si>
  <si>
    <t>UC493277</t>
  </si>
  <si>
    <t>Tatra</t>
  </si>
  <si>
    <t>CAS20T815</t>
  </si>
  <si>
    <t>speciální automobil</t>
  </si>
  <si>
    <t>IZS/HZS</t>
  </si>
  <si>
    <t>28BKA61</t>
  </si>
  <si>
    <t>TJ5NP2100Y1002105</t>
  </si>
  <si>
    <t>UC765342</t>
  </si>
  <si>
    <t>Vezeko</t>
  </si>
  <si>
    <t>NP21</t>
  </si>
  <si>
    <t>přívěs</t>
  </si>
  <si>
    <t>6B42778</t>
  </si>
  <si>
    <t>TKXHA31759ANS2537</t>
  </si>
  <si>
    <t>UD269128</t>
  </si>
  <si>
    <t>Handy</t>
  </si>
  <si>
    <t xml:space="preserve">CELKEM po slevě: </t>
  </si>
  <si>
    <t>Zařazení pro pojištění HAV:</t>
  </si>
  <si>
    <t>Pojištění úrazu přepravovaných osob:</t>
  </si>
  <si>
    <t>Zařazení pro pojištění POV:</t>
  </si>
  <si>
    <t>Kód</t>
  </si>
  <si>
    <t>Skupina</t>
  </si>
  <si>
    <t>Druh plnění</t>
  </si>
  <si>
    <t>Minimální pojistná částka</t>
  </si>
  <si>
    <t>A1-1</t>
  </si>
  <si>
    <t>Osobní automobil s DPH</t>
  </si>
  <si>
    <t>smrt úrazem</t>
  </si>
  <si>
    <t>motocykl, tříkolka, čtyřkolka do 400kg 0-50cm3</t>
  </si>
  <si>
    <t>A1-2</t>
  </si>
  <si>
    <t>Osobní automobil bez DPH</t>
  </si>
  <si>
    <t>trvalé následky úrazu</t>
  </si>
  <si>
    <t>51-350cm3</t>
  </si>
  <si>
    <t>A2</t>
  </si>
  <si>
    <t>nemocniční odškodné</t>
  </si>
  <si>
    <t>351-500cm3</t>
  </si>
  <si>
    <t>E1</t>
  </si>
  <si>
    <t>Autobus městský</t>
  </si>
  <si>
    <t>B</t>
  </si>
  <si>
    <t>501-neomezeno</t>
  </si>
  <si>
    <t>E2</t>
  </si>
  <si>
    <t>Autobus předměstský</t>
  </si>
  <si>
    <t>osobní automobil do 3500kg, tříkolka a čtyřkolka nad 400kg 0-1000cm3+ele. pohon</t>
  </si>
  <si>
    <t>E3</t>
  </si>
  <si>
    <t>Autobus meziměstský</t>
  </si>
  <si>
    <t>1001-1350cm3</t>
  </si>
  <si>
    <t>E4</t>
  </si>
  <si>
    <t>Autobus dálkový</t>
  </si>
  <si>
    <t>C</t>
  </si>
  <si>
    <t>1351-1850cm3</t>
  </si>
  <si>
    <t>C1</t>
  </si>
  <si>
    <t>1851-2500cm3</t>
  </si>
  <si>
    <t>2501-neomezeno</t>
  </si>
  <si>
    <t>C6</t>
  </si>
  <si>
    <t>obytný automobil do 8000kg</t>
  </si>
  <si>
    <t>F</t>
  </si>
  <si>
    <t>sanitní automobil</t>
  </si>
  <si>
    <t>F1</t>
  </si>
  <si>
    <t>tahač návěsů</t>
  </si>
  <si>
    <t>ostatní aut. a samoj. prac. stroj s SPZ do 3500kg včetně</t>
  </si>
  <si>
    <t>Pojištění náhradního vozidla:</t>
  </si>
  <si>
    <t>nákladní od 3500kg do 12000kg včetně</t>
  </si>
  <si>
    <t>C2</t>
  </si>
  <si>
    <t>nákladní nad 12000kg</t>
  </si>
  <si>
    <t>10.000 Kč / 500 Kč na den</t>
  </si>
  <si>
    <t>pracovní stroj se SPZ do 3500 kg včetně</t>
  </si>
  <si>
    <t>20.000 Kč / 1.000 Kč na den</t>
  </si>
  <si>
    <t>pracovní stroj se SPZ od 3500 do 12000 kg vč.</t>
  </si>
  <si>
    <t>30.000 Kč / 1.500 Kč na den</t>
  </si>
  <si>
    <t>pracovní stroj se SPZ nad 12000 kg</t>
  </si>
  <si>
    <t>50.000 Kč / 2.500 Kč na den</t>
  </si>
  <si>
    <t>zemědělský nebo lesnický traktor se SPZ</t>
  </si>
  <si>
    <t>pracovní stroj bez SPZ</t>
  </si>
  <si>
    <t>Připojištění asistenčních služeb</t>
  </si>
  <si>
    <t>motorový ruční vozík</t>
  </si>
  <si>
    <t>Popis</t>
  </si>
  <si>
    <t>jednonápravový kultivační traktor</t>
  </si>
  <si>
    <t>Porucha na území ČR</t>
  </si>
  <si>
    <t>traktor bez SPZ</t>
  </si>
  <si>
    <t>Porucha na území ČR + havárie na území Evropy</t>
  </si>
  <si>
    <t>vysokozdvižný vozík</t>
  </si>
  <si>
    <t>Porucha + havárie na území ČR a Evropy</t>
  </si>
  <si>
    <t>autobus určený pro provoz MHD</t>
  </si>
  <si>
    <t>I:</t>
  </si>
  <si>
    <t>imobilizér</t>
  </si>
  <si>
    <t>ostatní autobusy do 5000 kg</t>
  </si>
  <si>
    <t>A:</t>
  </si>
  <si>
    <t>alarm</t>
  </si>
  <si>
    <t>nad 5000 kg</t>
  </si>
  <si>
    <t>Z:</t>
  </si>
  <si>
    <t>zámek zpátečky</t>
  </si>
  <si>
    <t>přípojné vozidlo určení k tažení MV do 750 kg</t>
  </si>
  <si>
    <t>P:</t>
  </si>
  <si>
    <t>pískování skel SBZ OCIS nebo EUROVIN OCIS</t>
  </si>
  <si>
    <t>nad 750 kg</t>
  </si>
  <si>
    <t>AK:</t>
  </si>
  <si>
    <t xml:space="preserve">aktivní zabezpečovací systém (musí být napojeno na PCO nezávislé agentury, která má licenci na sledování vozidel) </t>
  </si>
  <si>
    <t>návěs - určený k tažení MV uvedeným pod číslem 12</t>
  </si>
  <si>
    <t>volba uchazeče</t>
  </si>
  <si>
    <t>Depozit (uložení RZ)</t>
  </si>
  <si>
    <t>Zadavatel upřednostňuje pojištění-pojistnou smlouvu, která nebude obsahovat seznam pojištěných osob, ale pouze počet pojištěných osob, který se bude měnit pouze v případě fluktuace osob přesahující 10%. Toto upřednostnění není předmětem hodnocení.</t>
  </si>
  <si>
    <t>Tarifikační tabulka č.4</t>
  </si>
  <si>
    <t>O1N1</t>
  </si>
  <si>
    <t>Agados Handy</t>
  </si>
  <si>
    <t>UF580071</t>
  </si>
  <si>
    <t>TKXH20175DANA6178</t>
  </si>
  <si>
    <t>8B96576</t>
  </si>
  <si>
    <t xml:space="preserve">víceúčelové vozidlo </t>
  </si>
  <si>
    <t>FDE6</t>
  </si>
  <si>
    <t>FORD</t>
  </si>
  <si>
    <t>UF348125</t>
  </si>
  <si>
    <t>WF0SXXBDFS7D04454</t>
  </si>
  <si>
    <t>9B59255</t>
  </si>
  <si>
    <t>9B76353</t>
  </si>
  <si>
    <t>NLHBA51BAFZ297703</t>
  </si>
  <si>
    <t>HYUNDAI</t>
  </si>
  <si>
    <t>I20</t>
  </si>
  <si>
    <t>motocykl, skútr</t>
  </si>
  <si>
    <t>JMSTAR</t>
  </si>
  <si>
    <t>CB</t>
  </si>
  <si>
    <t>UH270102</t>
  </si>
  <si>
    <t>LJ4CB12AXFY150113</t>
  </si>
  <si>
    <t>UHE8724</t>
  </si>
  <si>
    <t>WV2ZZZ70ZVH046683</t>
  </si>
  <si>
    <t>UD064788</t>
  </si>
  <si>
    <t>VOLKSWAGEN</t>
  </si>
  <si>
    <t>osobní kombi</t>
  </si>
  <si>
    <t>9B10575</t>
  </si>
  <si>
    <t>9B42672</t>
  </si>
  <si>
    <t>VF1KW0UB548606520</t>
  </si>
  <si>
    <t>UF240228</t>
  </si>
  <si>
    <t xml:space="preserve">osobní </t>
  </si>
  <si>
    <t>VF1LBN00548171499</t>
  </si>
  <si>
    <t>UF241269</t>
  </si>
  <si>
    <t>osobní</t>
  </si>
  <si>
    <t>A1 1</t>
  </si>
  <si>
    <t>6B65388</t>
  </si>
  <si>
    <t>VF7GJKFWC8N054598</t>
  </si>
  <si>
    <t>UD341206</t>
  </si>
  <si>
    <t>Kulturní zařízení města Boskovice</t>
  </si>
  <si>
    <t>Kpt. Jaroše 107/15</t>
  </si>
  <si>
    <t>A1 -2</t>
  </si>
  <si>
    <t>1B64734</t>
  </si>
  <si>
    <t>VF1JLABA53V177599</t>
  </si>
  <si>
    <t>BA007102</t>
  </si>
  <si>
    <t>TRAFIC</t>
  </si>
  <si>
    <t>Městská správa sociálních služeb</t>
  </si>
  <si>
    <t>00380504</t>
  </si>
  <si>
    <t>Havlíčkova 1093/19</t>
  </si>
  <si>
    <t>9B75762</t>
  </si>
  <si>
    <t>NLHA851AAEZ021746</t>
  </si>
  <si>
    <t>i10</t>
  </si>
  <si>
    <t>BKH4138</t>
  </si>
  <si>
    <t>TMBCK11UXY2402414</t>
  </si>
  <si>
    <t>AO923432</t>
  </si>
  <si>
    <t>Octavia</t>
  </si>
  <si>
    <t>BKE4135</t>
  </si>
  <si>
    <t>TNBEGF654W7738009</t>
  </si>
  <si>
    <t>XA062811</t>
  </si>
  <si>
    <t>6B86143</t>
  </si>
  <si>
    <t>VF1FC1DAF42241869</t>
  </si>
  <si>
    <t>UD814509</t>
  </si>
  <si>
    <t>2B71307</t>
  </si>
  <si>
    <t>VF1FC1DAF32012316</t>
  </si>
  <si>
    <t>BF571269</t>
  </si>
  <si>
    <t>1BF0801</t>
  </si>
  <si>
    <t>TMBAB6NHXH4015965</t>
  </si>
  <si>
    <t>UH529471</t>
  </si>
  <si>
    <t>Rapid</t>
  </si>
  <si>
    <t>GAP</t>
  </si>
  <si>
    <t>13BKA09</t>
  </si>
  <si>
    <t>AL082974</t>
  </si>
  <si>
    <t>LPN250S</t>
  </si>
  <si>
    <t>TJBN2500SN0000004</t>
  </si>
  <si>
    <t>6B87464</t>
  </si>
  <si>
    <t>9B7333</t>
  </si>
  <si>
    <t>Havarijní pojištění s rozšířením na výkon práce stroje.</t>
  </si>
  <si>
    <t>Pojistník : MĚSTO BOSKOVICE, Masarykovo Nám. 4/2, 680 01 Boskovice, IČ 00279978</t>
  </si>
  <si>
    <t>TRANSPORTER</t>
  </si>
  <si>
    <t>6.  Pojištění vozidel</t>
  </si>
  <si>
    <t xml:space="preserve">Pozn. : specifikace doplňkových pojištění-kódy navazují na informace ve výše uvedené přehledové tabulce 6. Pojištění vozidel. </t>
  </si>
  <si>
    <r>
      <t>Vozidlo č. 6</t>
    </r>
    <r>
      <rPr>
        <sz val="11"/>
        <rFont val="Arial"/>
        <family val="2"/>
      </rPr>
      <t>, je vybaveno nadstandardní výbavou ve výši 150.000,- Kč, která je součástí uvedené pojistné částky. (jedná se o pracovní a komunikační a navigační systém a zázemí kabiny vozidla) Součástí pojistné částky vozidla, je i cena technických úprav vozidla-vestavby vozidla a cena nadstavby vozidla. Příslušenství nadstavby vozidla (příslušenství, které není pevně spojeno s vozidlem), je předmětem samostatného majetkového pojištění - pojištění nákladu viz MAJ bod 3.</t>
    </r>
  </si>
  <si>
    <t>Tarifikační tabulka č. 2</t>
  </si>
  <si>
    <t>3B54574</t>
  </si>
  <si>
    <t>WV2ZZZ7HZ5H072558</t>
  </si>
  <si>
    <t>BF767291</t>
  </si>
  <si>
    <t>osobní automobil sanitní  RLP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</si>
</sst>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_ ;\-#,##0\ "/>
    <numFmt numFmtId="169" formatCode="#,##0\ _K_č"/>
    <numFmt numFmtId="170" formatCode="_-* #,##0.0\ &quot;Kč&quot;_-;\-* #,##0.0\ &quot;Kč&quot;_-;_-* &quot;-&quot;??\ &quot;Kč&quot;_-;_-@_-"/>
    <numFmt numFmtId="171" formatCode="_-* #,##0\ &quot;Kč&quot;_-;\-* #,##0\ &quot;Kč&quot;_-;_-* &quot;-&quot;??\ &quot;Kč&quot;_-;_-@_-"/>
    <numFmt numFmtId="172" formatCode="#,##0.00_ ;\-#,##0.00\ "/>
    <numFmt numFmtId="173" formatCode="0.000"/>
    <numFmt numFmtId="174" formatCode="0.000E+00"/>
    <numFmt numFmtId="175" formatCode="0.0000"/>
    <numFmt numFmtId="176" formatCode="#,##0.000"/>
    <numFmt numFmtId="177" formatCode="#,##0.00\ _K_č"/>
    <numFmt numFmtId="178" formatCode="#,##0.00\ &quot;Kč&quot;"/>
    <numFmt numFmtId="179" formatCode="#,##0\ &quot;лв&quot;;\-#,##0\ &quot;лв&quot;"/>
    <numFmt numFmtId="180" formatCode="#,##0\ &quot;лв&quot;;[Red]\-#,##0\ &quot;лв&quot;"/>
    <numFmt numFmtId="181" formatCode="#,##0.00\ &quot;лв&quot;;\-#,##0.00\ &quot;лв&quot;"/>
    <numFmt numFmtId="182" formatCode="#,##0.00\ &quot;лв&quot;;[Red]\-#,##0.00\ &quot;лв&quot;"/>
    <numFmt numFmtId="183" formatCode="_-* #,##0\ &quot;лв&quot;_-;\-* #,##0\ &quot;лв&quot;_-;_-* &quot;-&quot;\ &quot;лв&quot;_-;_-@_-"/>
    <numFmt numFmtId="184" formatCode="_-* #,##0\ _л_в_-;\-* #,##0\ _л_в_-;_-* &quot;-&quot;\ _л_в_-;_-@_-"/>
    <numFmt numFmtId="185" formatCode="_-* #,##0.00\ &quot;лв&quot;_-;\-* #,##0.00\ &quot;лв&quot;_-;_-* &quot;-&quot;??\ &quot;лв&quot;_-;_-@_-"/>
    <numFmt numFmtId="186" formatCode="_-* #,##0.00\ _л_в_-;\-* #,##0.00\ _л_в_-;_-* &quot;-&quot;??\ _л_в_-;_-@_-"/>
    <numFmt numFmtId="187" formatCode="#,##0.0"/>
    <numFmt numFmtId="188" formatCode="000\ 00"/>
    <numFmt numFmtId="189" formatCode="[$-405]d\.\ mmmm\ yyyy"/>
    <numFmt numFmtId="190" formatCode="d/m/yyyy;@"/>
    <numFmt numFmtId="191" formatCode="_-* #,##0.00\ [$Kč-405]_-;\-* #,##0.00\ [$Kč-405]_-;_-* &quot;-&quot;??\ [$Kč-405]_-;_-@_-"/>
    <numFmt numFmtId="192" formatCode="[$€-2]\ #\ ##,000_);[Red]\([$€-2]\ #\ ##,000\)"/>
    <numFmt numFmtId="193" formatCode="[$¥€-2]\ #\ ##,000_);[Red]\([$€-2]\ #\ ##,000\)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Arial CE"/>
      <family val="0"/>
    </font>
    <font>
      <sz val="10"/>
      <name val="Helv"/>
      <family val="0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13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13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2" fillId="4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26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 quotePrefix="1">
      <alignment horizontal="center" vertical="center" wrapText="1"/>
    </xf>
    <xf numFmtId="49" fontId="3" fillId="0" borderId="0" xfId="0" applyNumberFormat="1" applyFont="1" applyBorder="1" applyAlignment="1">
      <alignment horizontal="left" vertical="center"/>
    </xf>
    <xf numFmtId="164" fontId="3" fillId="0" borderId="0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horizontal="right" vertical="center"/>
    </xf>
    <xf numFmtId="164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right" vertical="center"/>
    </xf>
    <xf numFmtId="164" fontId="4" fillId="19" borderId="12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14" fontId="3" fillId="0" borderId="0" xfId="0" applyNumberFormat="1" applyFont="1" applyAlignment="1">
      <alignment horizontal="left" vertical="center"/>
    </xf>
    <xf numFmtId="164" fontId="8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164" fontId="3" fillId="0" borderId="0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164" fontId="3" fillId="0" borderId="0" xfId="0" applyNumberFormat="1" applyFont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vertical="center" wrapText="1"/>
    </xf>
    <xf numFmtId="164" fontId="4" fillId="0" borderId="11" xfId="0" applyNumberFormat="1" applyFont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right" vertical="center" wrapText="1"/>
    </xf>
    <xf numFmtId="9" fontId="3" fillId="0" borderId="11" xfId="0" applyNumberFormat="1" applyFont="1" applyBorder="1" applyAlignment="1">
      <alignment horizontal="righ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 horizontal="right" vertical="center" wrapText="1"/>
    </xf>
    <xf numFmtId="164" fontId="8" fillId="0" borderId="0" xfId="0" applyNumberFormat="1" applyFont="1" applyFill="1" applyBorder="1" applyAlignment="1" quotePrefix="1">
      <alignment horizontal="right" vertical="center"/>
    </xf>
    <xf numFmtId="164" fontId="8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4" fillId="0" borderId="13" xfId="48" applyNumberFormat="1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50" applyFont="1" applyFill="1" applyBorder="1" applyAlignment="1">
      <alignment horizontal="center" vertical="center" wrapText="1"/>
      <protection/>
    </xf>
    <xf numFmtId="0" fontId="4" fillId="0" borderId="14" xfId="50" applyFont="1" applyFill="1" applyBorder="1" applyAlignment="1">
      <alignment horizontal="center" vertical="center" wrapText="1"/>
      <protection/>
    </xf>
    <xf numFmtId="0" fontId="4" fillId="0" borderId="0" xfId="50" applyFont="1" applyFill="1" applyAlignment="1">
      <alignment horizontal="center" vertical="center" wrapText="1"/>
      <protection/>
    </xf>
    <xf numFmtId="49" fontId="3" fillId="0" borderId="11" xfId="0" applyNumberFormat="1" applyFont="1" applyFill="1" applyBorder="1" applyAlignment="1">
      <alignment vertical="center"/>
    </xf>
    <xf numFmtId="1" fontId="3" fillId="0" borderId="11" xfId="0" applyNumberFormat="1" applyFont="1" applyFill="1" applyBorder="1" applyAlignment="1">
      <alignment horizontal="right" vertical="center"/>
    </xf>
    <xf numFmtId="1" fontId="3" fillId="0" borderId="11" xfId="0" applyNumberFormat="1" applyFont="1" applyFill="1" applyBorder="1" applyAlignment="1" quotePrefix="1">
      <alignment horizontal="right" vertical="center"/>
    </xf>
    <xf numFmtId="3" fontId="3" fillId="0" borderId="11" xfId="0" applyNumberFormat="1" applyFont="1" applyFill="1" applyBorder="1" applyAlignment="1" quotePrefix="1">
      <alignment vertical="center"/>
    </xf>
    <xf numFmtId="1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164" fontId="3" fillId="4" borderId="11" xfId="0" applyNumberFormat="1" applyFont="1" applyFill="1" applyBorder="1" applyAlignment="1">
      <alignment vertical="center"/>
    </xf>
    <xf numFmtId="0" fontId="3" fillId="0" borderId="11" xfId="0" applyFont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>
      <alignment horizontal="center" vertical="center"/>
    </xf>
    <xf numFmtId="164" fontId="4" fillId="11" borderId="11" xfId="34" applyNumberFormat="1" applyFont="1" applyFill="1" applyBorder="1" applyAlignment="1" applyProtection="1">
      <alignment vertical="center"/>
      <protection/>
    </xf>
    <xf numFmtId="164" fontId="3" fillId="0" borderId="11" xfId="50" applyNumberFormat="1" applyFont="1" applyFill="1" applyBorder="1" applyAlignment="1">
      <alignment horizontal="right" vertical="center"/>
      <protection/>
    </xf>
    <xf numFmtId="0" fontId="3" fillId="0" borderId="11" xfId="0" applyFont="1" applyFill="1" applyBorder="1" applyAlignment="1" applyProtection="1">
      <alignment horizontal="center" vertical="center"/>
      <protection locked="0"/>
    </xf>
    <xf numFmtId="164" fontId="3" fillId="0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164" fontId="3" fillId="4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 quotePrefix="1">
      <alignment horizontal="center" vertical="center"/>
    </xf>
    <xf numFmtId="49" fontId="3" fillId="0" borderId="11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 quotePrefix="1">
      <alignment horizontal="left" vertical="center"/>
    </xf>
    <xf numFmtId="49" fontId="3" fillId="24" borderId="0" xfId="0" applyNumberFormat="1" applyFont="1" applyFill="1" applyBorder="1" applyAlignment="1">
      <alignment vertical="center"/>
    </xf>
    <xf numFmtId="49" fontId="3" fillId="24" borderId="0" xfId="0" applyNumberFormat="1" applyFont="1" applyFill="1" applyBorder="1" applyAlignment="1">
      <alignment horizontal="center" vertical="center"/>
    </xf>
    <xf numFmtId="1" fontId="3" fillId="24" borderId="0" xfId="0" applyNumberFormat="1" applyFont="1" applyFill="1" applyBorder="1" applyAlignment="1">
      <alignment horizontal="right" vertical="center"/>
    </xf>
    <xf numFmtId="1" fontId="3" fillId="24" borderId="0" xfId="0" applyNumberFormat="1" applyFont="1" applyFill="1" applyBorder="1" applyAlignment="1" quotePrefix="1">
      <alignment horizontal="right" vertical="center"/>
    </xf>
    <xf numFmtId="3" fontId="3" fillId="24" borderId="0" xfId="0" applyNumberFormat="1" applyFont="1" applyFill="1" applyBorder="1" applyAlignment="1" quotePrefix="1">
      <alignment vertical="center"/>
    </xf>
    <xf numFmtId="1" fontId="3" fillId="24" borderId="0" xfId="0" applyNumberFormat="1" applyFont="1" applyFill="1" applyBorder="1" applyAlignment="1">
      <alignment horizontal="center" vertical="center"/>
    </xf>
    <xf numFmtId="49" fontId="3" fillId="24" borderId="0" xfId="0" applyNumberFormat="1" applyFont="1" applyFill="1" applyBorder="1" applyAlignment="1" applyProtection="1">
      <alignment horizontal="center" vertical="center"/>
      <protection locked="0"/>
    </xf>
    <xf numFmtId="164" fontId="3" fillId="24" borderId="0" xfId="0" applyNumberFormat="1" applyFont="1" applyFill="1" applyBorder="1" applyAlignment="1">
      <alignment horizontal="right" vertical="center"/>
    </xf>
    <xf numFmtId="164" fontId="3" fillId="24" borderId="0" xfId="0" applyNumberFormat="1" applyFont="1" applyFill="1" applyBorder="1" applyAlignment="1">
      <alignment vertical="center"/>
    </xf>
    <xf numFmtId="0" fontId="3" fillId="24" borderId="0" xfId="0" applyFont="1" applyFill="1" applyBorder="1" applyAlignment="1" applyProtection="1">
      <alignment horizontal="left" vertical="center"/>
      <protection locked="0"/>
    </xf>
    <xf numFmtId="0" fontId="4" fillId="24" borderId="0" xfId="0" applyFont="1" applyFill="1" applyBorder="1" applyAlignment="1">
      <alignment horizontal="center" vertical="center"/>
    </xf>
    <xf numFmtId="164" fontId="4" fillId="24" borderId="0" xfId="34" applyNumberFormat="1" applyFont="1" applyFill="1" applyBorder="1" applyAlignment="1" applyProtection="1">
      <alignment vertical="center"/>
      <protection/>
    </xf>
    <xf numFmtId="164" fontId="3" fillId="24" borderId="0" xfId="50" applyNumberFormat="1" applyFont="1" applyFill="1" applyBorder="1" applyAlignment="1">
      <alignment horizontal="right" vertical="center"/>
      <protection/>
    </xf>
    <xf numFmtId="0" fontId="3" fillId="24" borderId="0" xfId="0" applyFont="1" applyFill="1" applyBorder="1" applyAlignment="1" applyProtection="1">
      <alignment horizontal="center" vertical="center"/>
      <protection locked="0"/>
    </xf>
    <xf numFmtId="164" fontId="3" fillId="24" borderId="0" xfId="0" applyNumberFormat="1" applyFont="1" applyFill="1" applyBorder="1" applyAlignment="1" applyProtection="1">
      <alignment horizontal="right" vertical="center"/>
      <protection locked="0"/>
    </xf>
    <xf numFmtId="3" fontId="4" fillId="24" borderId="0" xfId="0" applyNumberFormat="1" applyFont="1" applyFill="1" applyBorder="1" applyAlignment="1" applyProtection="1">
      <alignment horizontal="center" vertical="center"/>
      <protection locked="0"/>
    </xf>
    <xf numFmtId="0" fontId="3" fillId="24" borderId="0" xfId="0" applyFont="1" applyFill="1" applyBorder="1" applyAlignment="1">
      <alignment horizontal="center" vertical="center"/>
    </xf>
    <xf numFmtId="164" fontId="3" fillId="24" borderId="0" xfId="34" applyNumberFormat="1" applyFont="1" applyFill="1" applyBorder="1" applyAlignment="1" applyProtection="1">
      <alignment vertical="center"/>
      <protection/>
    </xf>
    <xf numFmtId="0" fontId="3" fillId="24" borderId="0" xfId="0" applyNumberFormat="1" applyFont="1" applyFill="1" applyBorder="1" applyAlignment="1" quotePrefix="1">
      <alignment horizontal="center" vertical="center"/>
    </xf>
    <xf numFmtId="164" fontId="9" fillId="24" borderId="0" xfId="0" applyNumberFormat="1" applyFont="1" applyFill="1" applyBorder="1" applyAlignment="1">
      <alignment horizontal="right" vertical="center"/>
    </xf>
    <xf numFmtId="49" fontId="3" fillId="24" borderId="0" xfId="0" applyNumberFormat="1" applyFont="1" applyFill="1" applyBorder="1" applyAlignment="1">
      <alignment horizontal="left" vertical="center"/>
    </xf>
    <xf numFmtId="0" fontId="3" fillId="24" borderId="0" xfId="0" applyNumberFormat="1" applyFont="1" applyFill="1" applyBorder="1" applyAlignment="1" quotePrefix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0" xfId="50" applyFont="1" applyFill="1" applyAlignment="1">
      <alignment vertical="center"/>
      <protection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4" fillId="0" borderId="15" xfId="50" applyFont="1" applyFill="1" applyBorder="1" applyAlignment="1">
      <alignment horizontal="center" vertical="center" wrapText="1"/>
      <protection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50" applyFont="1" applyFill="1" applyBorder="1" applyAlignment="1">
      <alignment vertical="center" wrapText="1"/>
      <protection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164" fontId="3" fillId="0" borderId="19" xfId="0" applyNumberFormat="1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18" xfId="48" applyFont="1" applyBorder="1" applyAlignment="1">
      <alignment horizontal="left" vertical="center"/>
      <protection/>
    </xf>
    <xf numFmtId="0" fontId="3" fillId="0" borderId="0" xfId="48" applyFont="1" applyBorder="1" applyAlignment="1">
      <alignment vertical="center"/>
      <protection/>
    </xf>
    <xf numFmtId="0" fontId="3" fillId="0" borderId="10" xfId="0" applyFont="1" applyBorder="1" applyAlignment="1">
      <alignment horizontal="left" vertical="center"/>
    </xf>
    <xf numFmtId="164" fontId="3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164" fontId="3" fillId="0" borderId="14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/>
    </xf>
    <xf numFmtId="0" fontId="4" fillId="0" borderId="21" xfId="48" applyFont="1" applyBorder="1" applyAlignment="1">
      <alignment horizontal="left" vertical="center"/>
      <protection/>
    </xf>
    <xf numFmtId="0" fontId="4" fillId="0" borderId="21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164" fontId="4" fillId="0" borderId="0" xfId="0" applyNumberFormat="1" applyFont="1" applyBorder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NumberFormat="1" applyFont="1" applyFill="1" applyBorder="1" applyAlignment="1" quotePrefix="1">
      <alignment horizontal="center" vertical="center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164" fontId="4" fillId="11" borderId="22" xfId="34" applyNumberFormat="1" applyFont="1" applyFill="1" applyBorder="1" applyAlignment="1" applyProtection="1">
      <alignment vertical="center"/>
      <protection/>
    </xf>
    <xf numFmtId="49" fontId="3" fillId="0" borderId="22" xfId="0" applyNumberFormat="1" applyFont="1" applyFill="1" applyBorder="1" applyAlignment="1">
      <alignment vertical="center"/>
    </xf>
    <xf numFmtId="49" fontId="3" fillId="0" borderId="22" xfId="0" applyNumberFormat="1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right" vertical="center"/>
    </xf>
    <xf numFmtId="1" fontId="3" fillId="0" borderId="22" xfId="0" applyNumberFormat="1" applyFont="1" applyFill="1" applyBorder="1" applyAlignment="1" quotePrefix="1">
      <alignment horizontal="right" vertical="center"/>
    </xf>
    <xf numFmtId="3" fontId="3" fillId="0" borderId="22" xfId="0" applyNumberFormat="1" applyFont="1" applyFill="1" applyBorder="1" applyAlignment="1" quotePrefix="1">
      <alignment vertical="center"/>
    </xf>
    <xf numFmtId="0" fontId="3" fillId="0" borderId="22" xfId="0" applyNumberFormat="1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 applyProtection="1">
      <alignment horizontal="center" vertical="center"/>
      <protection locked="0"/>
    </xf>
    <xf numFmtId="164" fontId="3" fillId="0" borderId="22" xfId="0" applyNumberFormat="1" applyFont="1" applyFill="1" applyBorder="1" applyAlignment="1">
      <alignment horizontal="right" vertical="center"/>
    </xf>
    <xf numFmtId="0" fontId="3" fillId="0" borderId="22" xfId="0" applyFont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>
      <alignment horizontal="center" vertical="center"/>
    </xf>
    <xf numFmtId="164" fontId="3" fillId="0" borderId="22" xfId="50" applyNumberFormat="1" applyFont="1" applyFill="1" applyBorder="1" applyAlignment="1">
      <alignment horizontal="right" vertical="center"/>
      <protection/>
    </xf>
    <xf numFmtId="0" fontId="3" fillId="0" borderId="22" xfId="0" applyFont="1" applyFill="1" applyBorder="1" applyAlignment="1" applyProtection="1">
      <alignment horizontal="center" vertical="center"/>
      <protection locked="0"/>
    </xf>
    <xf numFmtId="164" fontId="3" fillId="0" borderId="22" xfId="0" applyNumberFormat="1" applyFont="1" applyFill="1" applyBorder="1" applyAlignment="1" applyProtection="1">
      <alignment horizontal="right" vertical="center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164" fontId="3" fillId="4" borderId="22" xfId="0" applyNumberFormat="1" applyFont="1" applyFill="1" applyBorder="1" applyAlignment="1" applyProtection="1">
      <alignment horizontal="right" vertical="center"/>
      <protection locked="0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 quotePrefix="1">
      <alignment horizontal="center" vertical="center"/>
    </xf>
    <xf numFmtId="49" fontId="3" fillId="0" borderId="22" xfId="0" applyNumberFormat="1" applyFont="1" applyFill="1" applyBorder="1" applyAlignment="1">
      <alignment horizontal="left" vertical="center"/>
    </xf>
    <xf numFmtId="0" fontId="3" fillId="0" borderId="22" xfId="0" applyNumberFormat="1" applyFont="1" applyFill="1" applyBorder="1" applyAlignment="1" quotePrefix="1">
      <alignment horizontal="left" vertical="center"/>
    </xf>
    <xf numFmtId="0" fontId="3" fillId="0" borderId="11" xfId="0" applyNumberFormat="1" applyFont="1" applyFill="1" applyBorder="1" applyAlignment="1">
      <alignment horizontal="center" vertical="center"/>
    </xf>
    <xf numFmtId="49" fontId="39" fillId="0" borderId="11" xfId="0" applyNumberFormat="1" applyFont="1" applyFill="1" applyBorder="1" applyAlignment="1">
      <alignment vertical="center"/>
    </xf>
    <xf numFmtId="49" fontId="39" fillId="25" borderId="11" xfId="0" applyNumberFormat="1" applyFont="1" applyFill="1" applyBorder="1" applyAlignment="1">
      <alignment vertical="center"/>
    </xf>
    <xf numFmtId="169" fontId="3" fillId="0" borderId="0" xfId="51" applyNumberFormat="1" applyFont="1" applyFill="1" applyBorder="1" applyAlignment="1">
      <alignment horizontal="center" vertical="center"/>
      <protection/>
    </xf>
    <xf numFmtId="49" fontId="39" fillId="25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 quotePrefix="1">
      <alignment horizontal="right" vertical="center"/>
    </xf>
    <xf numFmtId="3" fontId="3" fillId="0" borderId="0" xfId="0" applyNumberFormat="1" applyFont="1" applyFill="1" applyBorder="1" applyAlignment="1" quotePrefix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64" fontId="3" fillId="0" borderId="0" xfId="50" applyNumberFormat="1" applyFont="1" applyFill="1" applyBorder="1" applyAlignment="1">
      <alignment horizontal="right" vertical="center"/>
      <protection/>
    </xf>
    <xf numFmtId="164" fontId="9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 quotePrefix="1">
      <alignment horizontal="left" vertical="center"/>
    </xf>
    <xf numFmtId="49" fontId="3" fillId="0" borderId="11" xfId="0" applyNumberFormat="1" applyFont="1" applyFill="1" applyBorder="1" applyAlignment="1" quotePrefix="1">
      <alignment horizontal="left" vertical="center"/>
    </xf>
    <xf numFmtId="0" fontId="4" fillId="25" borderId="0" xfId="0" applyFont="1" applyFill="1" applyBorder="1" applyAlignment="1">
      <alignment horizontal="center" vertical="center"/>
    </xf>
    <xf numFmtId="164" fontId="40" fillId="25" borderId="0" xfId="0" applyNumberFormat="1" applyFont="1" applyFill="1" applyBorder="1" applyAlignment="1">
      <alignment vertical="center"/>
    </xf>
    <xf numFmtId="164" fontId="3" fillId="25" borderId="0" xfId="0" applyNumberFormat="1" applyFont="1" applyFill="1" applyBorder="1" applyAlignment="1">
      <alignment horizontal="right" vertical="center"/>
    </xf>
    <xf numFmtId="0" fontId="3" fillId="25" borderId="0" xfId="0" applyFont="1" applyFill="1" applyBorder="1" applyAlignment="1" applyProtection="1">
      <alignment horizontal="left" vertical="center"/>
      <protection locked="0"/>
    </xf>
    <xf numFmtId="164" fontId="4" fillId="25" borderId="0" xfId="34" applyNumberFormat="1" applyFont="1" applyFill="1" applyBorder="1" applyAlignment="1" applyProtection="1">
      <alignment vertical="center"/>
      <protection/>
    </xf>
    <xf numFmtId="164" fontId="32" fillId="25" borderId="0" xfId="0" applyNumberFormat="1" applyFont="1" applyFill="1" applyBorder="1" applyAlignment="1">
      <alignment horizontal="center" vertical="center"/>
    </xf>
    <xf numFmtId="0" fontId="9" fillId="25" borderId="0" xfId="0" applyFont="1" applyFill="1" applyAlignment="1">
      <alignment horizontal="left" vertical="center"/>
    </xf>
    <xf numFmtId="49" fontId="39" fillId="25" borderId="22" xfId="0" applyNumberFormat="1" applyFont="1" applyFill="1" applyBorder="1" applyAlignment="1">
      <alignment vertical="center"/>
    </xf>
    <xf numFmtId="164" fontId="3" fillId="4" borderId="22" xfId="0" applyNumberFormat="1" applyFont="1" applyFill="1" applyBorder="1" applyAlignment="1">
      <alignment vertical="center"/>
    </xf>
    <xf numFmtId="0" fontId="3" fillId="25" borderId="11" xfId="0" applyFont="1" applyFill="1" applyBorder="1" applyAlignment="1" applyProtection="1">
      <alignment horizontal="left" vertical="center"/>
      <protection locked="0"/>
    </xf>
    <xf numFmtId="49" fontId="3" fillId="25" borderId="11" xfId="0" applyNumberFormat="1" applyFont="1" applyFill="1" applyBorder="1" applyAlignment="1">
      <alignment horizontal="center" vertical="center"/>
    </xf>
    <xf numFmtId="0" fontId="3" fillId="25" borderId="11" xfId="0" applyFont="1" applyFill="1" applyBorder="1" applyAlignment="1" applyProtection="1">
      <alignment horizontal="center" vertical="center"/>
      <protection locked="0"/>
    </xf>
    <xf numFmtId="0" fontId="4" fillId="25" borderId="13" xfId="0" applyFont="1" applyFill="1" applyBorder="1" applyAlignment="1">
      <alignment horizontal="center" vertical="center" wrapText="1"/>
    </xf>
    <xf numFmtId="0" fontId="3" fillId="25" borderId="0" xfId="0" applyFont="1" applyFill="1" applyBorder="1" applyAlignment="1" applyProtection="1">
      <alignment horizontal="center" vertical="center"/>
      <protection locked="0"/>
    </xf>
    <xf numFmtId="164" fontId="3" fillId="25" borderId="0" xfId="0" applyNumberFormat="1" applyFont="1" applyFill="1" applyBorder="1" applyAlignment="1" applyProtection="1">
      <alignment horizontal="right" vertical="center"/>
      <protection locked="0"/>
    </xf>
    <xf numFmtId="3" fontId="4" fillId="25" borderId="0" xfId="0" applyNumberFormat="1" applyFont="1" applyFill="1" applyBorder="1" applyAlignment="1" applyProtection="1">
      <alignment horizontal="center" vertical="center"/>
      <protection locked="0"/>
    </xf>
    <xf numFmtId="0" fontId="3" fillId="25" borderId="0" xfId="0" applyNumberFormat="1" applyFont="1" applyFill="1" applyBorder="1" applyAlignment="1" applyProtection="1">
      <alignment horizontal="center" vertical="center"/>
      <protection locked="0"/>
    </xf>
    <xf numFmtId="0" fontId="3" fillId="25" borderId="0" xfId="0" applyFont="1" applyFill="1" applyBorder="1" applyAlignment="1">
      <alignment horizontal="center" vertical="center"/>
    </xf>
    <xf numFmtId="164" fontId="3" fillId="25" borderId="0" xfId="34" applyNumberFormat="1" applyFont="1" applyFill="1" applyBorder="1" applyAlignment="1" applyProtection="1">
      <alignment vertical="center"/>
      <protection/>
    </xf>
    <xf numFmtId="3" fontId="4" fillId="25" borderId="0" xfId="0" applyNumberFormat="1" applyFont="1" applyFill="1" applyBorder="1" applyAlignment="1" applyProtection="1">
      <alignment vertical="center"/>
      <protection locked="0"/>
    </xf>
    <xf numFmtId="0" fontId="3" fillId="25" borderId="0" xfId="0" applyNumberFormat="1" applyFont="1" applyFill="1" applyBorder="1" applyAlignment="1" quotePrefix="1">
      <alignment horizontal="center" vertical="center"/>
    </xf>
    <xf numFmtId="0" fontId="41" fillId="25" borderId="11" xfId="0" applyFont="1" applyFill="1" applyBorder="1" applyAlignment="1" applyProtection="1">
      <alignment horizontal="center" vertical="center"/>
      <protection locked="0"/>
    </xf>
    <xf numFmtId="164" fontId="40" fillId="0" borderId="11" xfId="0" applyNumberFormat="1" applyFont="1" applyFill="1" applyBorder="1" applyAlignment="1" applyProtection="1">
      <alignment horizontal="right" vertical="center"/>
      <protection locked="0"/>
    </xf>
    <xf numFmtId="164" fontId="40" fillId="4" borderId="11" xfId="0" applyNumberFormat="1" applyFont="1" applyFill="1" applyBorder="1" applyAlignment="1" applyProtection="1">
      <alignment horizontal="right" vertical="center"/>
      <protection locked="0"/>
    </xf>
    <xf numFmtId="164" fontId="40" fillId="0" borderId="11" xfId="0" applyNumberFormat="1" applyFont="1" applyFill="1" applyBorder="1" applyAlignment="1">
      <alignment horizontal="right" vertical="center"/>
    </xf>
    <xf numFmtId="0" fontId="40" fillId="0" borderId="11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49" fontId="3" fillId="25" borderId="22" xfId="0" applyNumberFormat="1" applyFont="1" applyFill="1" applyBorder="1" applyAlignment="1">
      <alignment vertical="center"/>
    </xf>
    <xf numFmtId="0" fontId="41" fillId="0" borderId="11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49" fontId="3" fillId="25" borderId="11" xfId="0" applyNumberFormat="1" applyFont="1" applyFill="1" applyBorder="1" applyAlignment="1">
      <alignment vertical="center"/>
    </xf>
    <xf numFmtId="3" fontId="41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25" borderId="24" xfId="0" applyFont="1" applyFill="1" applyBorder="1" applyAlignment="1">
      <alignment horizontal="left" vertical="center"/>
    </xf>
    <xf numFmtId="0" fontId="4" fillId="25" borderId="25" xfId="0" applyFont="1" applyFill="1" applyBorder="1" applyAlignment="1">
      <alignment horizontal="left" vertical="center"/>
    </xf>
    <xf numFmtId="0" fontId="4" fillId="25" borderId="26" xfId="0" applyFont="1" applyFill="1" applyBorder="1" applyAlignment="1">
      <alignment horizontal="left" vertical="center"/>
    </xf>
    <xf numFmtId="169" fontId="39" fillId="0" borderId="11" xfId="51" applyNumberFormat="1" applyFont="1" applyFill="1" applyBorder="1" applyAlignment="1">
      <alignment horizontal="center" vertical="center"/>
      <protection/>
    </xf>
    <xf numFmtId="169" fontId="39" fillId="0" borderId="22" xfId="51" applyNumberFormat="1" applyFont="1" applyFill="1" applyBorder="1" applyAlignment="1">
      <alignment horizontal="center" vertical="center"/>
      <protection/>
    </xf>
    <xf numFmtId="49" fontId="39" fillId="0" borderId="22" xfId="0" applyNumberFormat="1" applyFont="1" applyFill="1" applyBorder="1" applyAlignment="1">
      <alignment vertical="center"/>
    </xf>
    <xf numFmtId="169" fontId="39" fillId="25" borderId="11" xfId="51" applyNumberFormat="1" applyFont="1" applyFill="1" applyBorder="1" applyAlignment="1">
      <alignment horizontal="center" vertical="center"/>
      <protection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3" fillId="0" borderId="11" xfId="49" applyFont="1" applyFill="1" applyBorder="1" applyAlignment="1">
      <alignment horizontal="left" vertical="center"/>
      <protection/>
    </xf>
    <xf numFmtId="0" fontId="33" fillId="0" borderId="19" xfId="49" applyFont="1" applyFill="1" applyBorder="1" applyAlignment="1">
      <alignment horizontal="left" vertical="center"/>
      <protection/>
    </xf>
    <xf numFmtId="0" fontId="4" fillId="0" borderId="16" xfId="50" applyFont="1" applyFill="1" applyBorder="1" applyAlignment="1">
      <alignment horizontal="center" vertical="center" wrapText="1"/>
      <protection/>
    </xf>
    <xf numFmtId="0" fontId="4" fillId="0" borderId="17" xfId="50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164" fontId="32" fillId="11" borderId="25" xfId="0" applyNumberFormat="1" applyFont="1" applyFill="1" applyBorder="1" applyAlignment="1">
      <alignment horizontal="center" vertical="center"/>
    </xf>
    <xf numFmtId="164" fontId="32" fillId="11" borderId="24" xfId="0" applyNumberFormat="1" applyFont="1" applyFill="1" applyBorder="1" applyAlignment="1">
      <alignment horizontal="center" vertical="center"/>
    </xf>
    <xf numFmtId="164" fontId="32" fillId="11" borderId="26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9" fillId="26" borderId="25" xfId="0" applyFont="1" applyFill="1" applyBorder="1" applyAlignment="1">
      <alignment horizontal="center" vertical="center"/>
    </xf>
    <xf numFmtId="0" fontId="29" fillId="26" borderId="24" xfId="0" applyFont="1" applyFill="1" applyBorder="1" applyAlignment="1">
      <alignment horizontal="center" vertical="center"/>
    </xf>
    <xf numFmtId="0" fontId="29" fillId="26" borderId="26" xfId="0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1" fillId="0" borderId="16" xfId="0" applyNumberFormat="1" applyFont="1" applyFill="1" applyBorder="1" applyAlignment="1">
      <alignment horizontal="center" vertical="center" wrapText="1"/>
    </xf>
    <xf numFmtId="0" fontId="4" fillId="0" borderId="16" xfId="48" applyNumberFormat="1" applyFont="1" applyFill="1" applyBorder="1" applyAlignment="1">
      <alignment horizontal="center" vertical="center" wrapText="1"/>
      <protection/>
    </xf>
    <xf numFmtId="0" fontId="4" fillId="0" borderId="17" xfId="48" applyNumberFormat="1" applyFont="1" applyFill="1" applyBorder="1" applyAlignment="1">
      <alignment horizontal="center" vertical="center" wrapText="1"/>
      <protection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169" fontId="4" fillId="0" borderId="0" xfId="51" applyNumberFormat="1" applyFont="1" applyFill="1" applyBorder="1" applyAlignment="1">
      <alignment horizontal="left" vertical="top" wrapText="1"/>
      <protection/>
    </xf>
    <xf numFmtId="0" fontId="0" fillId="0" borderId="0" xfId="0" applyFill="1" applyAlignment="1">
      <alignment horizontal="left" vertical="top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3" fillId="0" borderId="13" xfId="49" applyFont="1" applyFill="1" applyBorder="1" applyAlignment="1">
      <alignment horizontal="left" vertical="center"/>
      <protection/>
    </xf>
    <xf numFmtId="0" fontId="33" fillId="0" borderId="14" xfId="49" applyFont="1" applyFill="1" applyBorder="1" applyAlignment="1">
      <alignment horizontal="left" vertical="center"/>
      <protection/>
    </xf>
    <xf numFmtId="0" fontId="4" fillId="0" borderId="25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164" fontId="3" fillId="0" borderId="31" xfId="0" applyNumberFormat="1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29" fillId="0" borderId="25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ČAD_kvotace HAV POV_07" xfId="48"/>
    <cellStyle name="normální_List1_Vozidla_Návrh_Město Boskovice_2" xfId="49"/>
    <cellStyle name="normální_Seznam vozidel k 30 9 2005" xfId="50"/>
    <cellStyle name="normální_vyúčtování POV+S 10-2010" xfId="51"/>
    <cellStyle name="Followed Hyperlink" xfId="52"/>
    <cellStyle name="Poznámka" xfId="53"/>
    <cellStyle name="Percent" xfId="54"/>
    <cellStyle name="Propojená buňka" xfId="55"/>
    <cellStyle name="Správně" xfId="56"/>
    <cellStyle name="Styl 1" xfId="57"/>
    <cellStyle name="Špat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47"/>
  <sheetViews>
    <sheetView tabSelected="1" zoomScale="70" zoomScaleNormal="70" zoomScaleSheetLayoutView="75" zoomScalePageLayoutView="0" workbookViewId="0" topLeftCell="A1">
      <pane ySplit="8" topLeftCell="A9" activePane="bottomLeft" state="frozen"/>
      <selection pane="topLeft" activeCell="A1" sqref="A1"/>
      <selection pane="bottomLeft" activeCell="A54" sqref="A54"/>
    </sheetView>
  </sheetViews>
  <sheetFormatPr defaultColWidth="9.125" defaultRowHeight="12.75"/>
  <cols>
    <col min="1" max="1" width="9.00390625" style="1" customWidth="1"/>
    <col min="2" max="2" width="11.00390625" style="1" customWidth="1"/>
    <col min="3" max="3" width="23.875" style="1" customWidth="1"/>
    <col min="4" max="4" width="12.00390625" style="1" customWidth="1"/>
    <col min="5" max="5" width="26.875" style="1" customWidth="1"/>
    <col min="6" max="6" width="28.00390625" style="1" customWidth="1"/>
    <col min="7" max="7" width="31.50390625" style="1" bestFit="1" customWidth="1"/>
    <col min="8" max="8" width="25.50390625" style="1" customWidth="1"/>
    <col min="9" max="11" width="7.50390625" style="1" customWidth="1"/>
    <col min="12" max="15" width="11.125" style="1" customWidth="1"/>
    <col min="16" max="16" width="9.00390625" style="1" customWidth="1"/>
    <col min="17" max="17" width="9.75390625" style="1" customWidth="1"/>
    <col min="18" max="19" width="9.00390625" style="1" customWidth="1"/>
    <col min="20" max="23" width="5.50390625" style="1" customWidth="1"/>
    <col min="24" max="24" width="5.50390625" style="139" customWidth="1"/>
    <col min="25" max="25" width="9.75390625" style="1" customWidth="1"/>
    <col min="26" max="27" width="14.50390625" style="1" customWidth="1"/>
    <col min="28" max="28" width="20.75390625" style="139" customWidth="1"/>
    <col min="29" max="30" width="9.875" style="1" customWidth="1"/>
    <col min="31" max="31" width="8.875" style="1" customWidth="1"/>
    <col min="32" max="33" width="14.50390625" style="1" customWidth="1"/>
    <col min="34" max="34" width="12.875" style="1" customWidth="1"/>
    <col min="35" max="35" width="8.875" style="1" customWidth="1"/>
    <col min="36" max="36" width="14.50390625" style="1" customWidth="1"/>
    <col min="37" max="37" width="6.875" style="1" customWidth="1"/>
    <col min="38" max="38" width="8.875" style="1" customWidth="1"/>
    <col min="39" max="41" width="14.50390625" style="1" customWidth="1"/>
    <col min="42" max="42" width="8.875" style="1" customWidth="1"/>
    <col min="43" max="43" width="14.50390625" style="1" customWidth="1"/>
    <col min="44" max="44" width="6.875" style="1" customWidth="1"/>
    <col min="45" max="45" width="8.875" style="1" customWidth="1"/>
    <col min="46" max="46" width="14.50390625" style="1" customWidth="1"/>
    <col min="47" max="48" width="14.50390625" style="1" hidden="1" customWidth="1"/>
    <col min="49" max="49" width="20.75390625" style="1" hidden="1" customWidth="1"/>
    <col min="50" max="50" width="9.875" style="1" hidden="1" customWidth="1"/>
    <col min="51" max="51" width="8.875" style="1" hidden="1" customWidth="1"/>
    <col min="52" max="52" width="14.50390625" style="1" hidden="1" customWidth="1"/>
    <col min="53" max="53" width="6.875" style="1" customWidth="1"/>
    <col min="54" max="54" width="8.875" style="1" customWidth="1"/>
    <col min="55" max="55" width="14.50390625" style="1" customWidth="1"/>
    <col min="56" max="56" width="8.25390625" style="139" customWidth="1"/>
    <col min="57" max="57" width="11.875" style="1" customWidth="1"/>
    <col min="58" max="59" width="8.875" style="1" customWidth="1"/>
    <col min="60" max="60" width="10.125" style="1" customWidth="1"/>
    <col min="61" max="61" width="14.50390625" style="139" customWidth="1"/>
    <col min="62" max="62" width="14.50390625" style="32" customWidth="1"/>
    <col min="63" max="63" width="41.50390625" style="1" bestFit="1" customWidth="1"/>
    <col min="64" max="64" width="14.50390625" style="1" customWidth="1"/>
    <col min="65" max="65" width="30.875" style="1" customWidth="1"/>
    <col min="66" max="66" width="12.50390625" style="1" bestFit="1" customWidth="1"/>
    <col min="67" max="67" width="7.50390625" style="1" customWidth="1"/>
    <col min="68" max="68" width="41.50390625" style="1" bestFit="1" customWidth="1"/>
    <col min="69" max="69" width="14.50390625" style="1" customWidth="1"/>
    <col min="70" max="70" width="30.875" style="1" customWidth="1"/>
    <col min="71" max="71" width="12.50390625" style="1" bestFit="1" customWidth="1"/>
    <col min="72" max="72" width="7.50390625" style="1" customWidth="1"/>
    <col min="73" max="16384" width="9.125" style="5" customWidth="1"/>
  </cols>
  <sheetData>
    <row r="1" spans="1:72" ht="30" customHeight="1" thickBot="1">
      <c r="A1" s="237" t="s">
        <v>305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9"/>
      <c r="Y1" s="5"/>
      <c r="Z1" s="5"/>
      <c r="AA1" s="5"/>
      <c r="AB1" s="52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2"/>
      <c r="BE1" s="5"/>
      <c r="BF1" s="5"/>
      <c r="BG1" s="5"/>
      <c r="BH1" s="5"/>
      <c r="BI1" s="52"/>
      <c r="BJ1" s="53"/>
      <c r="BK1" s="5"/>
      <c r="BL1" s="5"/>
      <c r="BM1" s="5"/>
      <c r="BN1" s="5"/>
      <c r="BO1" s="5"/>
      <c r="BP1" s="5"/>
      <c r="BQ1" s="5"/>
      <c r="BR1" s="5"/>
      <c r="BS1" s="5"/>
      <c r="BT1" s="5"/>
    </row>
    <row r="2" spans="1:72" ht="15" customHeight="1" thickBot="1">
      <c r="A2" s="141"/>
      <c r="B2" s="5"/>
      <c r="C2" s="5"/>
      <c r="D2" s="5"/>
      <c r="E2" s="2"/>
      <c r="F2" s="2"/>
      <c r="G2" s="5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2"/>
      <c r="Y2" s="5"/>
      <c r="Z2" s="5"/>
      <c r="AA2" s="5"/>
      <c r="AB2" s="52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2"/>
      <c r="BE2" s="5"/>
      <c r="BF2" s="5"/>
      <c r="BG2" s="5"/>
      <c r="BH2" s="5"/>
      <c r="BI2" s="52"/>
      <c r="BJ2" s="53"/>
      <c r="BK2" s="5"/>
      <c r="BL2" s="5"/>
      <c r="BM2" s="5"/>
      <c r="BN2" s="5"/>
      <c r="BO2" s="5"/>
      <c r="BP2" s="5"/>
      <c r="BQ2" s="5"/>
      <c r="BR2" s="5"/>
      <c r="BS2" s="5"/>
      <c r="BT2" s="5"/>
    </row>
    <row r="3" spans="1:72" ht="21" customHeight="1" thickBot="1">
      <c r="A3" s="243" t="s">
        <v>300</v>
      </c>
      <c r="B3" s="244"/>
      <c r="C3" s="244"/>
      <c r="D3" s="244"/>
      <c r="E3" s="244"/>
      <c r="F3" s="244"/>
      <c r="G3" s="245"/>
      <c r="H3" s="5"/>
      <c r="I3" s="5"/>
      <c r="J3" s="5"/>
      <c r="K3" s="3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2"/>
      <c r="Y3" s="5"/>
      <c r="Z3" s="5"/>
      <c r="AA3" s="5"/>
      <c r="AB3" s="52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2"/>
      <c r="BE3" s="5"/>
      <c r="BF3" s="5"/>
      <c r="BG3" s="5"/>
      <c r="BH3" s="5"/>
      <c r="BI3" s="52"/>
      <c r="BJ3" s="53"/>
      <c r="BK3" s="5"/>
      <c r="BL3" s="5"/>
      <c r="BM3" s="5"/>
      <c r="BN3" s="5"/>
      <c r="BO3" s="5"/>
      <c r="BP3" s="5"/>
      <c r="BQ3" s="5"/>
      <c r="BR3" s="5"/>
      <c r="BS3" s="5"/>
      <c r="BT3" s="5"/>
    </row>
    <row r="4" spans="1:72" ht="15" customHeight="1" thickBot="1">
      <c r="A4" s="55"/>
      <c r="B4" s="55"/>
      <c r="C4" s="55"/>
      <c r="D4" s="55"/>
      <c r="E4" s="55"/>
      <c r="F4" s="55"/>
      <c r="G4" s="55"/>
      <c r="H4" s="5"/>
      <c r="I4" s="5"/>
      <c r="J4" s="5"/>
      <c r="K4" s="3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2"/>
      <c r="Y4" s="5"/>
      <c r="Z4" s="5"/>
      <c r="AA4" s="5"/>
      <c r="AB4" s="52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2"/>
      <c r="BE4" s="5"/>
      <c r="BF4" s="5"/>
      <c r="BG4" s="5"/>
      <c r="BH4" s="5"/>
      <c r="BI4" s="52"/>
      <c r="BJ4" s="53"/>
      <c r="BK4" s="5"/>
      <c r="BL4" s="5"/>
      <c r="BM4" s="5"/>
      <c r="BN4" s="5"/>
      <c r="BO4" s="5"/>
      <c r="BP4" s="5"/>
      <c r="BQ4" s="5"/>
      <c r="BR4" s="5"/>
      <c r="BS4" s="5"/>
      <c r="BT4" s="5"/>
    </row>
    <row r="5" spans="1:72" ht="21" customHeight="1" thickBot="1">
      <c r="A5" s="217" t="s">
        <v>302</v>
      </c>
      <c r="B5" s="216"/>
      <c r="C5" s="216"/>
      <c r="D5" s="216"/>
      <c r="E5" s="216"/>
      <c r="F5" s="216"/>
      <c r="G5" s="218"/>
      <c r="H5" s="5"/>
      <c r="I5" s="5"/>
      <c r="J5" s="5"/>
      <c r="K5" s="3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2"/>
      <c r="Y5" s="5"/>
      <c r="Z5" s="5"/>
      <c r="AA5" s="5"/>
      <c r="AB5" s="52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2"/>
      <c r="BE5" s="5"/>
      <c r="BF5" s="5"/>
      <c r="BG5" s="5"/>
      <c r="BH5" s="5"/>
      <c r="BI5" s="52"/>
      <c r="BJ5" s="53"/>
      <c r="BK5" s="5"/>
      <c r="BL5" s="5"/>
      <c r="BM5" s="5"/>
      <c r="BN5" s="5"/>
      <c r="BO5" s="5"/>
      <c r="BP5" s="5"/>
      <c r="BQ5" s="5"/>
      <c r="BR5" s="5"/>
      <c r="BS5" s="5"/>
      <c r="BT5" s="5"/>
    </row>
    <row r="6" spans="1:72" ht="14.25" thickBot="1">
      <c r="A6" s="55"/>
      <c r="B6" s="55"/>
      <c r="C6" s="55"/>
      <c r="D6" s="55"/>
      <c r="E6" s="56"/>
      <c r="F6" s="56"/>
      <c r="G6" s="5"/>
      <c r="H6" s="5"/>
      <c r="I6" s="5"/>
      <c r="J6" s="5"/>
      <c r="K6" s="3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2"/>
      <c r="Y6" s="5"/>
      <c r="Z6" s="5"/>
      <c r="AA6" s="57"/>
      <c r="AB6" s="57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2"/>
      <c r="BE6" s="5"/>
      <c r="BF6" s="5"/>
      <c r="BG6" s="5"/>
      <c r="BH6" s="5"/>
      <c r="BI6" s="52"/>
      <c r="BJ6" s="53"/>
      <c r="BK6" s="5"/>
      <c r="BL6" s="5"/>
      <c r="BM6" s="5"/>
      <c r="BN6" s="5"/>
      <c r="BO6" s="5"/>
      <c r="BP6" s="5"/>
      <c r="BQ6" s="5"/>
      <c r="BR6" s="5"/>
      <c r="BS6" s="5"/>
      <c r="BT6" s="5"/>
    </row>
    <row r="7" spans="1:72" s="58" customFormat="1" ht="30" customHeight="1">
      <c r="A7" s="247" t="s">
        <v>34</v>
      </c>
      <c r="B7" s="240" t="s">
        <v>35</v>
      </c>
      <c r="C7" s="240" t="s">
        <v>36</v>
      </c>
      <c r="D7" s="240" t="s">
        <v>37</v>
      </c>
      <c r="E7" s="240" t="s">
        <v>38</v>
      </c>
      <c r="F7" s="240" t="s">
        <v>39</v>
      </c>
      <c r="G7" s="240" t="s">
        <v>40</v>
      </c>
      <c r="H7" s="246" t="s">
        <v>41</v>
      </c>
      <c r="I7" s="249" t="s">
        <v>42</v>
      </c>
      <c r="J7" s="249"/>
      <c r="K7" s="249"/>
      <c r="L7" s="240" t="s">
        <v>43</v>
      </c>
      <c r="M7" s="240" t="s">
        <v>44</v>
      </c>
      <c r="N7" s="240" t="s">
        <v>45</v>
      </c>
      <c r="O7" s="240" t="s">
        <v>46</v>
      </c>
      <c r="P7" s="240" t="s">
        <v>47</v>
      </c>
      <c r="Q7" s="240"/>
      <c r="R7" s="240"/>
      <c r="S7" s="240"/>
      <c r="T7" s="240" t="s">
        <v>48</v>
      </c>
      <c r="U7" s="240"/>
      <c r="V7" s="240"/>
      <c r="W7" s="240"/>
      <c r="X7" s="240"/>
      <c r="Y7" s="240" t="s">
        <v>49</v>
      </c>
      <c r="Z7" s="240"/>
      <c r="AA7" s="240"/>
      <c r="AB7" s="240"/>
      <c r="AC7" s="240"/>
      <c r="AD7" s="240"/>
      <c r="AE7" s="240"/>
      <c r="AF7" s="240"/>
      <c r="AG7" s="240" t="s">
        <v>50</v>
      </c>
      <c r="AH7" s="240"/>
      <c r="AI7" s="240"/>
      <c r="AJ7" s="240"/>
      <c r="AK7" s="240" t="s">
        <v>51</v>
      </c>
      <c r="AL7" s="240"/>
      <c r="AM7" s="240"/>
      <c r="AN7" s="240" t="s">
        <v>52</v>
      </c>
      <c r="AO7" s="240"/>
      <c r="AP7" s="240"/>
      <c r="AQ7" s="240"/>
      <c r="AR7" s="240" t="s">
        <v>53</v>
      </c>
      <c r="AS7" s="240"/>
      <c r="AT7" s="240"/>
      <c r="AU7" s="252" t="s">
        <v>299</v>
      </c>
      <c r="AV7" s="253"/>
      <c r="AW7" s="253"/>
      <c r="AX7" s="253"/>
      <c r="AY7" s="253"/>
      <c r="AZ7" s="254"/>
      <c r="BA7" s="240" t="s">
        <v>54</v>
      </c>
      <c r="BB7" s="240"/>
      <c r="BC7" s="240"/>
      <c r="BD7" s="240" t="s">
        <v>55</v>
      </c>
      <c r="BE7" s="240"/>
      <c r="BF7" s="240"/>
      <c r="BG7" s="240"/>
      <c r="BH7" s="240"/>
      <c r="BI7" s="246"/>
      <c r="BJ7" s="246" t="s">
        <v>56</v>
      </c>
      <c r="BK7" s="250" t="s">
        <v>57</v>
      </c>
      <c r="BL7" s="250"/>
      <c r="BM7" s="250"/>
      <c r="BN7" s="250"/>
      <c r="BO7" s="250"/>
      <c r="BP7" s="250" t="s">
        <v>58</v>
      </c>
      <c r="BQ7" s="250"/>
      <c r="BR7" s="250"/>
      <c r="BS7" s="250"/>
      <c r="BT7" s="251"/>
    </row>
    <row r="8" spans="1:72" s="66" customFormat="1" ht="75" customHeight="1" thickBot="1">
      <c r="A8" s="248"/>
      <c r="B8" s="242"/>
      <c r="C8" s="242"/>
      <c r="D8" s="241"/>
      <c r="E8" s="242"/>
      <c r="F8" s="241"/>
      <c r="G8" s="241"/>
      <c r="H8" s="242"/>
      <c r="I8" s="61" t="s">
        <v>59</v>
      </c>
      <c r="J8" s="61" t="s">
        <v>60</v>
      </c>
      <c r="K8" s="61" t="s">
        <v>61</v>
      </c>
      <c r="L8" s="242"/>
      <c r="M8" s="242"/>
      <c r="N8" s="242"/>
      <c r="O8" s="242"/>
      <c r="P8" s="62" t="s">
        <v>62</v>
      </c>
      <c r="Q8" s="62" t="s">
        <v>63</v>
      </c>
      <c r="R8" s="62" t="s">
        <v>64</v>
      </c>
      <c r="S8" s="62" t="s">
        <v>65</v>
      </c>
      <c r="T8" s="63" t="s">
        <v>66</v>
      </c>
      <c r="U8" s="63" t="s">
        <v>67</v>
      </c>
      <c r="V8" s="63" t="s">
        <v>68</v>
      </c>
      <c r="W8" s="63" t="s">
        <v>69</v>
      </c>
      <c r="X8" s="63" t="s">
        <v>70</v>
      </c>
      <c r="Y8" s="60" t="s">
        <v>71</v>
      </c>
      <c r="Z8" s="60" t="s">
        <v>72</v>
      </c>
      <c r="AA8" s="60" t="s">
        <v>73</v>
      </c>
      <c r="AB8" s="60" t="s">
        <v>6</v>
      </c>
      <c r="AC8" s="60" t="s">
        <v>74</v>
      </c>
      <c r="AD8" s="60" t="s">
        <v>292</v>
      </c>
      <c r="AE8" s="60" t="s">
        <v>76</v>
      </c>
      <c r="AF8" s="196" t="s">
        <v>4</v>
      </c>
      <c r="AG8" s="60" t="s">
        <v>77</v>
      </c>
      <c r="AH8" s="60" t="s">
        <v>6</v>
      </c>
      <c r="AI8" s="60" t="s">
        <v>76</v>
      </c>
      <c r="AJ8" s="196" t="s">
        <v>4</v>
      </c>
      <c r="AK8" s="60" t="s">
        <v>39</v>
      </c>
      <c r="AL8" s="60" t="s">
        <v>76</v>
      </c>
      <c r="AM8" s="196" t="s">
        <v>4</v>
      </c>
      <c r="AN8" s="60" t="s">
        <v>77</v>
      </c>
      <c r="AO8" s="60" t="s">
        <v>6</v>
      </c>
      <c r="AP8" s="60" t="s">
        <v>76</v>
      </c>
      <c r="AQ8" s="196" t="s">
        <v>4</v>
      </c>
      <c r="AR8" s="60" t="s">
        <v>39</v>
      </c>
      <c r="AS8" s="60" t="s">
        <v>76</v>
      </c>
      <c r="AT8" s="196" t="s">
        <v>4</v>
      </c>
      <c r="AU8" s="60" t="s">
        <v>73</v>
      </c>
      <c r="AV8" s="60" t="s">
        <v>77</v>
      </c>
      <c r="AW8" s="60" t="s">
        <v>6</v>
      </c>
      <c r="AX8" s="60" t="s">
        <v>74</v>
      </c>
      <c r="AY8" s="60" t="s">
        <v>76</v>
      </c>
      <c r="AZ8" s="196" t="s">
        <v>4</v>
      </c>
      <c r="BA8" s="60" t="s">
        <v>39</v>
      </c>
      <c r="BB8" s="60" t="s">
        <v>76</v>
      </c>
      <c r="BC8" s="196" t="s">
        <v>4</v>
      </c>
      <c r="BD8" s="60" t="s">
        <v>78</v>
      </c>
      <c r="BE8" s="60" t="s">
        <v>79</v>
      </c>
      <c r="BF8" s="60" t="s">
        <v>75</v>
      </c>
      <c r="BG8" s="60" t="s">
        <v>76</v>
      </c>
      <c r="BH8" s="60" t="s">
        <v>222</v>
      </c>
      <c r="BI8" s="196" t="s">
        <v>4</v>
      </c>
      <c r="BJ8" s="242"/>
      <c r="BK8" s="62" t="s">
        <v>80</v>
      </c>
      <c r="BL8" s="62" t="s">
        <v>81</v>
      </c>
      <c r="BM8" s="59" t="s">
        <v>82</v>
      </c>
      <c r="BN8" s="64" t="s">
        <v>83</v>
      </c>
      <c r="BO8" s="64" t="s">
        <v>84</v>
      </c>
      <c r="BP8" s="62" t="s">
        <v>80</v>
      </c>
      <c r="BQ8" s="62" t="s">
        <v>81</v>
      </c>
      <c r="BR8" s="59" t="s">
        <v>82</v>
      </c>
      <c r="BS8" s="64" t="s">
        <v>83</v>
      </c>
      <c r="BT8" s="65" t="s">
        <v>84</v>
      </c>
    </row>
    <row r="9" spans="1:72" s="8" customFormat="1" ht="13.5">
      <c r="A9" s="219">
        <v>1</v>
      </c>
      <c r="B9" s="167" t="s">
        <v>95</v>
      </c>
      <c r="C9" s="167" t="s">
        <v>96</v>
      </c>
      <c r="D9" s="67" t="s">
        <v>97</v>
      </c>
      <c r="E9" s="67" t="s">
        <v>98</v>
      </c>
      <c r="F9" s="67" t="s">
        <v>99</v>
      </c>
      <c r="G9" s="67" t="s">
        <v>16</v>
      </c>
      <c r="H9" s="11" t="s">
        <v>30</v>
      </c>
      <c r="I9" s="68">
        <v>3</v>
      </c>
      <c r="J9" s="68">
        <v>11</v>
      </c>
      <c r="K9" s="69">
        <v>2011</v>
      </c>
      <c r="L9" s="70">
        <v>1598</v>
      </c>
      <c r="M9" s="70">
        <v>81</v>
      </c>
      <c r="N9" s="70">
        <v>1725</v>
      </c>
      <c r="O9" s="11" t="s">
        <v>100</v>
      </c>
      <c r="P9" s="71">
        <v>5</v>
      </c>
      <c r="Q9" s="71">
        <v>5</v>
      </c>
      <c r="R9" s="71">
        <v>0</v>
      </c>
      <c r="S9" s="71">
        <v>0</v>
      </c>
      <c r="T9" s="72" t="s">
        <v>67</v>
      </c>
      <c r="U9" s="72"/>
      <c r="V9" s="11"/>
      <c r="W9" s="72"/>
      <c r="X9" s="72"/>
      <c r="Y9" s="11" t="s">
        <v>88</v>
      </c>
      <c r="Z9" s="15"/>
      <c r="AA9" s="73">
        <v>160000</v>
      </c>
      <c r="AB9" s="15" t="s">
        <v>89</v>
      </c>
      <c r="AC9" s="74" t="s">
        <v>33</v>
      </c>
      <c r="AD9" s="195"/>
      <c r="AE9" s="75" t="s">
        <v>30</v>
      </c>
      <c r="AF9" s="76"/>
      <c r="AG9" s="77">
        <v>20000</v>
      </c>
      <c r="AH9" s="77">
        <v>1000</v>
      </c>
      <c r="AI9" s="75" t="s">
        <v>30</v>
      </c>
      <c r="AJ9" s="76"/>
      <c r="AK9" s="78" t="s">
        <v>90</v>
      </c>
      <c r="AL9" s="75" t="s">
        <v>30</v>
      </c>
      <c r="AM9" s="76"/>
      <c r="AN9" s="79">
        <v>10000</v>
      </c>
      <c r="AO9" s="79">
        <v>1000</v>
      </c>
      <c r="AP9" s="80" t="s">
        <v>30</v>
      </c>
      <c r="AQ9" s="76"/>
      <c r="AR9" s="81">
        <v>0</v>
      </c>
      <c r="AS9" s="80" t="s">
        <v>32</v>
      </c>
      <c r="AT9" s="76"/>
      <c r="AU9" s="79"/>
      <c r="AV9" s="82"/>
      <c r="AW9" s="83"/>
      <c r="AX9" s="84"/>
      <c r="AY9" s="80" t="s">
        <v>32</v>
      </c>
      <c r="AZ9" s="76"/>
      <c r="BA9" s="213" t="s">
        <v>221</v>
      </c>
      <c r="BB9" s="213"/>
      <c r="BC9" s="76"/>
      <c r="BD9" s="85">
        <v>7</v>
      </c>
      <c r="BE9" s="28" t="s">
        <v>91</v>
      </c>
      <c r="BF9" s="75" t="s">
        <v>32</v>
      </c>
      <c r="BG9" s="75" t="s">
        <v>30</v>
      </c>
      <c r="BH9" s="75" t="s">
        <v>32</v>
      </c>
      <c r="BI9" s="76"/>
      <c r="BJ9" s="15">
        <f aca="true" t="shared" si="0" ref="BJ9:BJ25">BI9+BC9+AZ9+AT9+AQ9+AM9+AJ9+AF9</f>
        <v>0</v>
      </c>
      <c r="BK9" s="86" t="s">
        <v>92</v>
      </c>
      <c r="BL9" s="87">
        <v>279978</v>
      </c>
      <c r="BM9" s="86" t="s">
        <v>93</v>
      </c>
      <c r="BN9" s="86" t="s">
        <v>94</v>
      </c>
      <c r="BO9" s="87">
        <v>68001</v>
      </c>
      <c r="BP9" s="86" t="s">
        <v>92</v>
      </c>
      <c r="BQ9" s="87">
        <v>279978</v>
      </c>
      <c r="BR9" s="86" t="s">
        <v>93</v>
      </c>
      <c r="BS9" s="86" t="s">
        <v>94</v>
      </c>
      <c r="BT9" s="87">
        <v>68001</v>
      </c>
    </row>
    <row r="10" spans="1:72" s="8" customFormat="1" ht="13.5">
      <c r="A10" s="219">
        <v>2</v>
      </c>
      <c r="B10" s="167" t="s">
        <v>104</v>
      </c>
      <c r="C10" s="167" t="s">
        <v>105</v>
      </c>
      <c r="D10" s="67" t="s">
        <v>106</v>
      </c>
      <c r="E10" s="67" t="s">
        <v>85</v>
      </c>
      <c r="F10" s="67" t="s">
        <v>107</v>
      </c>
      <c r="G10" s="67" t="s">
        <v>16</v>
      </c>
      <c r="H10" s="11" t="s">
        <v>30</v>
      </c>
      <c r="I10" s="68">
        <v>3</v>
      </c>
      <c r="J10" s="68">
        <v>10</v>
      </c>
      <c r="K10" s="69">
        <v>2008</v>
      </c>
      <c r="L10" s="70">
        <v>1360</v>
      </c>
      <c r="M10" s="70">
        <v>55</v>
      </c>
      <c r="N10" s="70">
        <v>1780</v>
      </c>
      <c r="O10" s="11" t="s">
        <v>100</v>
      </c>
      <c r="P10" s="71">
        <v>5</v>
      </c>
      <c r="Q10" s="71">
        <v>5</v>
      </c>
      <c r="R10" s="71">
        <v>0</v>
      </c>
      <c r="S10" s="71">
        <v>0</v>
      </c>
      <c r="T10" s="72" t="s">
        <v>67</v>
      </c>
      <c r="U10" s="72"/>
      <c r="V10" s="11"/>
      <c r="W10" s="72"/>
      <c r="X10" s="72"/>
      <c r="Y10" s="11" t="s">
        <v>88</v>
      </c>
      <c r="Z10" s="15"/>
      <c r="AA10" s="73">
        <v>110000</v>
      </c>
      <c r="AB10" s="15" t="s">
        <v>89</v>
      </c>
      <c r="AC10" s="74" t="s">
        <v>3</v>
      </c>
      <c r="AD10" s="195"/>
      <c r="AE10" s="75" t="s">
        <v>30</v>
      </c>
      <c r="AF10" s="76"/>
      <c r="AG10" s="77">
        <v>12000</v>
      </c>
      <c r="AH10" s="77">
        <v>1000</v>
      </c>
      <c r="AI10" s="75" t="s">
        <v>30</v>
      </c>
      <c r="AJ10" s="76"/>
      <c r="AK10" s="78" t="s">
        <v>90</v>
      </c>
      <c r="AL10" s="75" t="s">
        <v>30</v>
      </c>
      <c r="AM10" s="76"/>
      <c r="AN10" s="79"/>
      <c r="AO10" s="79"/>
      <c r="AP10" s="80" t="s">
        <v>32</v>
      </c>
      <c r="AQ10" s="76"/>
      <c r="AR10" s="81">
        <v>0</v>
      </c>
      <c r="AS10" s="215" t="s">
        <v>30</v>
      </c>
      <c r="AT10" s="76"/>
      <c r="AU10" s="79"/>
      <c r="AV10" s="82"/>
      <c r="AW10" s="83"/>
      <c r="AX10" s="84"/>
      <c r="AY10" s="80" t="s">
        <v>32</v>
      </c>
      <c r="AZ10" s="76"/>
      <c r="BA10" s="213" t="s">
        <v>221</v>
      </c>
      <c r="BB10" s="213"/>
      <c r="BC10" s="76"/>
      <c r="BD10" s="85">
        <v>7</v>
      </c>
      <c r="BE10" s="28" t="s">
        <v>91</v>
      </c>
      <c r="BF10" s="75" t="s">
        <v>32</v>
      </c>
      <c r="BG10" s="75" t="s">
        <v>30</v>
      </c>
      <c r="BH10" s="75" t="s">
        <v>32</v>
      </c>
      <c r="BI10" s="76"/>
      <c r="BJ10" s="15">
        <f t="shared" si="0"/>
        <v>0</v>
      </c>
      <c r="BK10" s="86" t="s">
        <v>92</v>
      </c>
      <c r="BL10" s="87">
        <v>279978</v>
      </c>
      <c r="BM10" s="86" t="s">
        <v>93</v>
      </c>
      <c r="BN10" s="86" t="s">
        <v>94</v>
      </c>
      <c r="BO10" s="87">
        <v>68001</v>
      </c>
      <c r="BP10" s="86" t="s">
        <v>92</v>
      </c>
      <c r="BQ10" s="87">
        <v>279978</v>
      </c>
      <c r="BR10" s="86" t="s">
        <v>93</v>
      </c>
      <c r="BS10" s="86" t="s">
        <v>94</v>
      </c>
      <c r="BT10" s="87">
        <v>68001</v>
      </c>
    </row>
    <row r="11" spans="1:72" s="8" customFormat="1" ht="13.5">
      <c r="A11" s="219">
        <v>3</v>
      </c>
      <c r="B11" s="167" t="s">
        <v>108</v>
      </c>
      <c r="C11" s="167" t="s">
        <v>109</v>
      </c>
      <c r="D11" s="67" t="s">
        <v>110</v>
      </c>
      <c r="E11" s="67" t="s">
        <v>111</v>
      </c>
      <c r="F11" s="67" t="s">
        <v>112</v>
      </c>
      <c r="G11" s="67" t="s">
        <v>113</v>
      </c>
      <c r="H11" s="11"/>
      <c r="I11" s="68">
        <v>12</v>
      </c>
      <c r="J11" s="68">
        <v>5</v>
      </c>
      <c r="K11" s="69">
        <v>2008</v>
      </c>
      <c r="L11" s="70">
        <v>50</v>
      </c>
      <c r="M11" s="70">
        <v>3</v>
      </c>
      <c r="N11" s="70">
        <v>260</v>
      </c>
      <c r="O11" s="11" t="s">
        <v>100</v>
      </c>
      <c r="P11" s="71">
        <v>1</v>
      </c>
      <c r="Q11" s="71">
        <v>1</v>
      </c>
      <c r="R11" s="71">
        <v>0</v>
      </c>
      <c r="S11" s="71">
        <v>0</v>
      </c>
      <c r="T11" s="72" t="s">
        <v>114</v>
      </c>
      <c r="U11" s="72"/>
      <c r="V11" s="11"/>
      <c r="W11" s="72"/>
      <c r="X11" s="72"/>
      <c r="Y11" s="194"/>
      <c r="Z11" s="15"/>
      <c r="AA11" s="73"/>
      <c r="AB11" s="15"/>
      <c r="AC11" s="193"/>
      <c r="AD11" s="195"/>
      <c r="AE11" s="75" t="s">
        <v>32</v>
      </c>
      <c r="AF11" s="76"/>
      <c r="AG11" s="77"/>
      <c r="AH11" s="77"/>
      <c r="AI11" s="75" t="s">
        <v>32</v>
      </c>
      <c r="AJ11" s="76"/>
      <c r="AK11" s="78"/>
      <c r="AL11" s="75" t="s">
        <v>32</v>
      </c>
      <c r="AM11" s="76"/>
      <c r="AN11" s="79"/>
      <c r="AO11" s="79"/>
      <c r="AP11" s="80" t="s">
        <v>32</v>
      </c>
      <c r="AQ11" s="76"/>
      <c r="AR11" s="81">
        <v>0</v>
      </c>
      <c r="AS11" s="80" t="s">
        <v>32</v>
      </c>
      <c r="AT11" s="76"/>
      <c r="AU11" s="79"/>
      <c r="AV11" s="82"/>
      <c r="AW11" s="83"/>
      <c r="AX11" s="84"/>
      <c r="AY11" s="80" t="s">
        <v>32</v>
      </c>
      <c r="AZ11" s="76"/>
      <c r="BA11" s="213" t="s">
        <v>221</v>
      </c>
      <c r="BB11" s="213"/>
      <c r="BC11" s="76"/>
      <c r="BD11" s="85">
        <v>1</v>
      </c>
      <c r="BE11" s="28" t="s">
        <v>91</v>
      </c>
      <c r="BF11" s="75" t="s">
        <v>32</v>
      </c>
      <c r="BG11" s="75" t="s">
        <v>30</v>
      </c>
      <c r="BH11" s="75" t="s">
        <v>32</v>
      </c>
      <c r="BI11" s="76"/>
      <c r="BJ11" s="15">
        <f t="shared" si="0"/>
        <v>0</v>
      </c>
      <c r="BK11" s="86" t="s">
        <v>92</v>
      </c>
      <c r="BL11" s="87">
        <v>279978</v>
      </c>
      <c r="BM11" s="86" t="s">
        <v>93</v>
      </c>
      <c r="BN11" s="86" t="s">
        <v>94</v>
      </c>
      <c r="BO11" s="87">
        <v>68001</v>
      </c>
      <c r="BP11" s="86" t="s">
        <v>92</v>
      </c>
      <c r="BQ11" s="87">
        <v>279978</v>
      </c>
      <c r="BR11" s="86" t="s">
        <v>93</v>
      </c>
      <c r="BS11" s="86" t="s">
        <v>94</v>
      </c>
      <c r="BT11" s="87">
        <v>68001</v>
      </c>
    </row>
    <row r="12" spans="1:72" s="8" customFormat="1" ht="13.5">
      <c r="A12" s="219">
        <v>4</v>
      </c>
      <c r="B12" s="167" t="s">
        <v>115</v>
      </c>
      <c r="C12" s="167" t="s">
        <v>116</v>
      </c>
      <c r="D12" s="67" t="s">
        <v>117</v>
      </c>
      <c r="E12" s="67" t="s">
        <v>98</v>
      </c>
      <c r="F12" s="67" t="s">
        <v>118</v>
      </c>
      <c r="G12" s="67" t="s">
        <v>18</v>
      </c>
      <c r="H12" s="11" t="s">
        <v>30</v>
      </c>
      <c r="I12" s="68">
        <v>7</v>
      </c>
      <c r="J12" s="68">
        <v>11</v>
      </c>
      <c r="K12" s="69">
        <v>2007</v>
      </c>
      <c r="L12" s="70">
        <v>1461</v>
      </c>
      <c r="M12" s="70">
        <v>50</v>
      </c>
      <c r="N12" s="70">
        <v>1875</v>
      </c>
      <c r="O12" s="11" t="s">
        <v>87</v>
      </c>
      <c r="P12" s="71">
        <v>5</v>
      </c>
      <c r="Q12" s="71">
        <v>5</v>
      </c>
      <c r="R12" s="71">
        <v>0</v>
      </c>
      <c r="S12" s="71">
        <v>0</v>
      </c>
      <c r="T12" s="72" t="s">
        <v>67</v>
      </c>
      <c r="U12" s="72"/>
      <c r="V12" s="11"/>
      <c r="W12" s="72"/>
      <c r="X12" s="72"/>
      <c r="Y12" s="11" t="s">
        <v>88</v>
      </c>
      <c r="Z12" s="15"/>
      <c r="AA12" s="73">
        <v>90000</v>
      </c>
      <c r="AB12" s="15" t="s">
        <v>89</v>
      </c>
      <c r="AC12" s="74" t="s">
        <v>3</v>
      </c>
      <c r="AD12" s="195"/>
      <c r="AE12" s="75" t="s">
        <v>30</v>
      </c>
      <c r="AF12" s="76"/>
      <c r="AG12" s="77">
        <v>12000</v>
      </c>
      <c r="AH12" s="77">
        <v>1000</v>
      </c>
      <c r="AI12" s="75" t="s">
        <v>30</v>
      </c>
      <c r="AJ12" s="76"/>
      <c r="AK12" s="78" t="s">
        <v>90</v>
      </c>
      <c r="AL12" s="75" t="s">
        <v>30</v>
      </c>
      <c r="AM12" s="76"/>
      <c r="AN12" s="79"/>
      <c r="AO12" s="79"/>
      <c r="AP12" s="80" t="s">
        <v>32</v>
      </c>
      <c r="AQ12" s="76"/>
      <c r="AR12" s="81">
        <v>0</v>
      </c>
      <c r="AS12" s="80" t="s">
        <v>32</v>
      </c>
      <c r="AT12" s="76"/>
      <c r="AU12" s="79"/>
      <c r="AV12" s="82"/>
      <c r="AW12" s="83"/>
      <c r="AX12" s="84"/>
      <c r="AY12" s="80" t="s">
        <v>32</v>
      </c>
      <c r="AZ12" s="76"/>
      <c r="BA12" s="213" t="s">
        <v>221</v>
      </c>
      <c r="BB12" s="213"/>
      <c r="BC12" s="76"/>
      <c r="BD12" s="85"/>
      <c r="BE12" s="210" t="s">
        <v>119</v>
      </c>
      <c r="BF12" s="75" t="s">
        <v>32</v>
      </c>
      <c r="BG12" s="212" t="s">
        <v>32</v>
      </c>
      <c r="BH12" s="75" t="s">
        <v>32</v>
      </c>
      <c r="BI12" s="76"/>
      <c r="BJ12" s="15">
        <f t="shared" si="0"/>
        <v>0</v>
      </c>
      <c r="BK12" s="86" t="s">
        <v>92</v>
      </c>
      <c r="BL12" s="87">
        <v>279978</v>
      </c>
      <c r="BM12" s="86" t="s">
        <v>93</v>
      </c>
      <c r="BN12" s="86" t="s">
        <v>94</v>
      </c>
      <c r="BO12" s="87">
        <v>68001</v>
      </c>
      <c r="BP12" s="86" t="s">
        <v>92</v>
      </c>
      <c r="BQ12" s="87">
        <v>279978</v>
      </c>
      <c r="BR12" s="86" t="s">
        <v>93</v>
      </c>
      <c r="BS12" s="86" t="s">
        <v>94</v>
      </c>
      <c r="BT12" s="87">
        <v>68001</v>
      </c>
    </row>
    <row r="13" spans="1:72" s="8" customFormat="1" ht="13.5">
      <c r="A13" s="219">
        <v>5</v>
      </c>
      <c r="B13" s="167" t="s">
        <v>120</v>
      </c>
      <c r="C13" s="167" t="s">
        <v>121</v>
      </c>
      <c r="D13" s="67" t="s">
        <v>122</v>
      </c>
      <c r="E13" s="67" t="s">
        <v>98</v>
      </c>
      <c r="F13" s="67" t="s">
        <v>123</v>
      </c>
      <c r="G13" s="67" t="s">
        <v>16</v>
      </c>
      <c r="H13" s="11" t="s">
        <v>30</v>
      </c>
      <c r="I13" s="68">
        <v>17</v>
      </c>
      <c r="J13" s="68">
        <v>2</v>
      </c>
      <c r="K13" s="69">
        <v>2010</v>
      </c>
      <c r="L13" s="70">
        <v>1598</v>
      </c>
      <c r="M13" s="70">
        <v>81</v>
      </c>
      <c r="N13" s="70">
        <v>1780</v>
      </c>
      <c r="O13" s="11" t="s">
        <v>100</v>
      </c>
      <c r="P13" s="71">
        <v>5</v>
      </c>
      <c r="Q13" s="71">
        <v>5</v>
      </c>
      <c r="R13" s="71">
        <v>0</v>
      </c>
      <c r="S13" s="71">
        <v>0</v>
      </c>
      <c r="T13" s="72" t="s">
        <v>67</v>
      </c>
      <c r="U13" s="72"/>
      <c r="V13" s="11"/>
      <c r="W13" s="72"/>
      <c r="X13" s="72"/>
      <c r="Y13" s="11" t="s">
        <v>88</v>
      </c>
      <c r="Z13" s="15"/>
      <c r="AA13" s="73">
        <v>170000</v>
      </c>
      <c r="AB13" s="15" t="s">
        <v>89</v>
      </c>
      <c r="AC13" s="74" t="s">
        <v>3</v>
      </c>
      <c r="AD13" s="195"/>
      <c r="AE13" s="75" t="s">
        <v>30</v>
      </c>
      <c r="AF13" s="76"/>
      <c r="AG13" s="77">
        <v>12000</v>
      </c>
      <c r="AH13" s="77">
        <v>1000</v>
      </c>
      <c r="AI13" s="75" t="s">
        <v>30</v>
      </c>
      <c r="AJ13" s="76"/>
      <c r="AK13" s="78" t="s">
        <v>90</v>
      </c>
      <c r="AL13" s="75" t="s">
        <v>30</v>
      </c>
      <c r="AM13" s="76"/>
      <c r="AN13" s="79"/>
      <c r="AO13" s="79"/>
      <c r="AP13" s="80" t="s">
        <v>32</v>
      </c>
      <c r="AQ13" s="76"/>
      <c r="AR13" s="81">
        <v>0</v>
      </c>
      <c r="AS13" s="80" t="s">
        <v>32</v>
      </c>
      <c r="AT13" s="76"/>
      <c r="AU13" s="79"/>
      <c r="AV13" s="82"/>
      <c r="AW13" s="83"/>
      <c r="AX13" s="84"/>
      <c r="AY13" s="80" t="s">
        <v>32</v>
      </c>
      <c r="AZ13" s="76"/>
      <c r="BA13" s="213" t="s">
        <v>221</v>
      </c>
      <c r="BB13" s="213"/>
      <c r="BC13" s="76"/>
      <c r="BD13" s="85"/>
      <c r="BE13" s="210" t="s">
        <v>119</v>
      </c>
      <c r="BF13" s="75" t="s">
        <v>32</v>
      </c>
      <c r="BG13" s="212" t="s">
        <v>32</v>
      </c>
      <c r="BH13" s="75" t="s">
        <v>32</v>
      </c>
      <c r="BI13" s="76"/>
      <c r="BJ13" s="15">
        <f t="shared" si="0"/>
        <v>0</v>
      </c>
      <c r="BK13" s="86" t="s">
        <v>92</v>
      </c>
      <c r="BL13" s="87">
        <v>279978</v>
      </c>
      <c r="BM13" s="86" t="s">
        <v>93</v>
      </c>
      <c r="BN13" s="86" t="s">
        <v>94</v>
      </c>
      <c r="BO13" s="87">
        <v>68001</v>
      </c>
      <c r="BP13" s="86" t="s">
        <v>92</v>
      </c>
      <c r="BQ13" s="87">
        <v>279978</v>
      </c>
      <c r="BR13" s="86" t="s">
        <v>93</v>
      </c>
      <c r="BS13" s="86" t="s">
        <v>94</v>
      </c>
      <c r="BT13" s="87">
        <v>68001</v>
      </c>
    </row>
    <row r="14" spans="1:72" s="8" customFormat="1" ht="13.5">
      <c r="A14" s="219">
        <v>6</v>
      </c>
      <c r="B14" s="168" t="s">
        <v>297</v>
      </c>
      <c r="C14" s="167" t="s">
        <v>124</v>
      </c>
      <c r="D14" s="67" t="s">
        <v>125</v>
      </c>
      <c r="E14" s="67" t="s">
        <v>126</v>
      </c>
      <c r="F14" s="67" t="s">
        <v>127</v>
      </c>
      <c r="G14" s="67" t="s">
        <v>128</v>
      </c>
      <c r="H14" s="11" t="s">
        <v>30</v>
      </c>
      <c r="I14" s="68">
        <v>22</v>
      </c>
      <c r="J14" s="68">
        <v>11</v>
      </c>
      <c r="K14" s="69">
        <v>2010</v>
      </c>
      <c r="L14" s="70">
        <v>12667</v>
      </c>
      <c r="M14" s="70">
        <v>325</v>
      </c>
      <c r="N14" s="70">
        <v>19000</v>
      </c>
      <c r="O14" s="11" t="s">
        <v>87</v>
      </c>
      <c r="P14" s="71">
        <v>6</v>
      </c>
      <c r="Q14" s="71">
        <v>6</v>
      </c>
      <c r="R14" s="71">
        <v>0</v>
      </c>
      <c r="S14" s="71">
        <v>0</v>
      </c>
      <c r="T14" s="72" t="s">
        <v>114</v>
      </c>
      <c r="U14" s="72"/>
      <c r="V14" s="11"/>
      <c r="W14" s="72"/>
      <c r="X14" s="72"/>
      <c r="Y14" s="11" t="s">
        <v>86</v>
      </c>
      <c r="Z14" s="15">
        <v>5000000</v>
      </c>
      <c r="AA14" s="73">
        <v>4400000</v>
      </c>
      <c r="AB14" s="15" t="s">
        <v>89</v>
      </c>
      <c r="AC14" s="74" t="s">
        <v>3</v>
      </c>
      <c r="AD14" s="195"/>
      <c r="AE14" s="75" t="s">
        <v>30</v>
      </c>
      <c r="AF14" s="76"/>
      <c r="AG14" s="77">
        <v>20000</v>
      </c>
      <c r="AH14" s="77">
        <v>1000</v>
      </c>
      <c r="AI14" s="75" t="s">
        <v>30</v>
      </c>
      <c r="AJ14" s="76"/>
      <c r="AK14" s="78" t="s">
        <v>90</v>
      </c>
      <c r="AL14" s="75" t="s">
        <v>30</v>
      </c>
      <c r="AM14" s="76"/>
      <c r="AN14" s="79">
        <v>20000</v>
      </c>
      <c r="AO14" s="79">
        <v>1000</v>
      </c>
      <c r="AP14" s="80" t="s">
        <v>30</v>
      </c>
      <c r="AQ14" s="76"/>
      <c r="AR14" s="81">
        <v>0</v>
      </c>
      <c r="AS14" s="80" t="s">
        <v>32</v>
      </c>
      <c r="AT14" s="76"/>
      <c r="AU14" s="206"/>
      <c r="AV14" s="207"/>
      <c r="AW14" s="208"/>
      <c r="AX14" s="209"/>
      <c r="AY14" s="80" t="s">
        <v>32</v>
      </c>
      <c r="AZ14" s="76"/>
      <c r="BA14" s="213" t="s">
        <v>221</v>
      </c>
      <c r="BB14" s="213"/>
      <c r="BC14" s="76"/>
      <c r="BD14" s="85"/>
      <c r="BE14" s="210" t="s">
        <v>129</v>
      </c>
      <c r="BF14" s="75" t="s">
        <v>32</v>
      </c>
      <c r="BG14" s="212" t="s">
        <v>32</v>
      </c>
      <c r="BH14" s="75" t="s">
        <v>32</v>
      </c>
      <c r="BI14" s="76"/>
      <c r="BJ14" s="15">
        <f t="shared" si="0"/>
        <v>0</v>
      </c>
      <c r="BK14" s="86" t="s">
        <v>92</v>
      </c>
      <c r="BL14" s="87">
        <v>279978</v>
      </c>
      <c r="BM14" s="86" t="s">
        <v>93</v>
      </c>
      <c r="BN14" s="86" t="s">
        <v>94</v>
      </c>
      <c r="BO14" s="87">
        <v>68001</v>
      </c>
      <c r="BP14" s="86" t="s">
        <v>92</v>
      </c>
      <c r="BQ14" s="87">
        <v>279978</v>
      </c>
      <c r="BR14" s="86" t="s">
        <v>93</v>
      </c>
      <c r="BS14" s="86" t="s">
        <v>94</v>
      </c>
      <c r="BT14" s="87">
        <v>68001</v>
      </c>
    </row>
    <row r="15" spans="1:72" s="8" customFormat="1" ht="13.5">
      <c r="A15" s="219">
        <v>7</v>
      </c>
      <c r="B15" s="168" t="s">
        <v>130</v>
      </c>
      <c r="C15" s="167" t="s">
        <v>131</v>
      </c>
      <c r="D15" s="67" t="s">
        <v>132</v>
      </c>
      <c r="E15" s="67" t="s">
        <v>133</v>
      </c>
      <c r="F15" s="67" t="s">
        <v>134</v>
      </c>
      <c r="G15" s="67" t="s">
        <v>135</v>
      </c>
      <c r="H15" s="11"/>
      <c r="I15" s="68"/>
      <c r="J15" s="68"/>
      <c r="K15" s="69">
        <v>2000</v>
      </c>
      <c r="L15" s="70"/>
      <c r="M15" s="70"/>
      <c r="N15" s="70">
        <v>155</v>
      </c>
      <c r="O15" s="11"/>
      <c r="P15" s="71"/>
      <c r="Q15" s="71"/>
      <c r="R15" s="71"/>
      <c r="S15" s="71"/>
      <c r="T15" s="72"/>
      <c r="U15" s="72"/>
      <c r="V15" s="11"/>
      <c r="W15" s="72"/>
      <c r="X15" s="72"/>
      <c r="Y15" s="194"/>
      <c r="Z15" s="15"/>
      <c r="AA15" s="73"/>
      <c r="AB15" s="15"/>
      <c r="AC15" s="193"/>
      <c r="AD15" s="195"/>
      <c r="AE15" s="75" t="s">
        <v>32</v>
      </c>
      <c r="AF15" s="76"/>
      <c r="AG15" s="77"/>
      <c r="AH15" s="77"/>
      <c r="AI15" s="75" t="s">
        <v>32</v>
      </c>
      <c r="AJ15" s="76"/>
      <c r="AK15" s="78"/>
      <c r="AL15" s="75" t="s">
        <v>32</v>
      </c>
      <c r="AM15" s="76"/>
      <c r="AN15" s="79"/>
      <c r="AO15" s="79"/>
      <c r="AP15" s="80" t="s">
        <v>32</v>
      </c>
      <c r="AQ15" s="76"/>
      <c r="AR15" s="81">
        <v>0</v>
      </c>
      <c r="AS15" s="80" t="s">
        <v>32</v>
      </c>
      <c r="AT15" s="76"/>
      <c r="AU15" s="79"/>
      <c r="AV15" s="82"/>
      <c r="AW15" s="15"/>
      <c r="AX15" s="84"/>
      <c r="AY15" s="80" t="s">
        <v>32</v>
      </c>
      <c r="AZ15" s="76"/>
      <c r="BA15" s="213" t="s">
        <v>221</v>
      </c>
      <c r="BB15" s="213"/>
      <c r="BC15" s="76"/>
      <c r="BD15" s="85">
        <v>28</v>
      </c>
      <c r="BE15" s="28" t="s">
        <v>91</v>
      </c>
      <c r="BF15" s="75" t="s">
        <v>32</v>
      </c>
      <c r="BG15" s="75" t="s">
        <v>30</v>
      </c>
      <c r="BH15" s="75" t="s">
        <v>32</v>
      </c>
      <c r="BI15" s="76"/>
      <c r="BJ15" s="15">
        <f t="shared" si="0"/>
        <v>0</v>
      </c>
      <c r="BK15" s="86" t="s">
        <v>92</v>
      </c>
      <c r="BL15" s="87">
        <v>279978</v>
      </c>
      <c r="BM15" s="86" t="s">
        <v>93</v>
      </c>
      <c r="BN15" s="86" t="s">
        <v>94</v>
      </c>
      <c r="BO15" s="87">
        <v>68001</v>
      </c>
      <c r="BP15" s="86" t="s">
        <v>92</v>
      </c>
      <c r="BQ15" s="87">
        <v>279978</v>
      </c>
      <c r="BR15" s="86" t="s">
        <v>93</v>
      </c>
      <c r="BS15" s="86" t="s">
        <v>94</v>
      </c>
      <c r="BT15" s="87">
        <v>68001</v>
      </c>
    </row>
    <row r="16" spans="1:72" s="8" customFormat="1" ht="13.5">
      <c r="A16" s="219">
        <v>8</v>
      </c>
      <c r="B16" s="168" t="s">
        <v>136</v>
      </c>
      <c r="C16" s="167" t="s">
        <v>137</v>
      </c>
      <c r="D16" s="67" t="s">
        <v>138</v>
      </c>
      <c r="E16" s="67" t="s">
        <v>139</v>
      </c>
      <c r="F16" s="67"/>
      <c r="G16" s="67" t="s">
        <v>135</v>
      </c>
      <c r="H16" s="11"/>
      <c r="I16" s="68">
        <v>30</v>
      </c>
      <c r="J16" s="68">
        <v>4</v>
      </c>
      <c r="K16" s="69">
        <v>2009</v>
      </c>
      <c r="L16" s="70"/>
      <c r="M16" s="70"/>
      <c r="N16" s="70">
        <v>750</v>
      </c>
      <c r="O16" s="11"/>
      <c r="P16" s="71"/>
      <c r="Q16" s="71"/>
      <c r="R16" s="71"/>
      <c r="S16" s="71"/>
      <c r="T16" s="72"/>
      <c r="U16" s="72"/>
      <c r="V16" s="11"/>
      <c r="W16" s="72"/>
      <c r="X16" s="72"/>
      <c r="Y16" s="194"/>
      <c r="Z16" s="15"/>
      <c r="AA16" s="73"/>
      <c r="AB16" s="15"/>
      <c r="AC16" s="193"/>
      <c r="AD16" s="195"/>
      <c r="AE16" s="75" t="s">
        <v>32</v>
      </c>
      <c r="AF16" s="76"/>
      <c r="AG16" s="77"/>
      <c r="AH16" s="77"/>
      <c r="AI16" s="75" t="s">
        <v>32</v>
      </c>
      <c r="AJ16" s="76"/>
      <c r="AK16" s="78"/>
      <c r="AL16" s="75" t="s">
        <v>32</v>
      </c>
      <c r="AM16" s="76"/>
      <c r="AN16" s="79"/>
      <c r="AO16" s="79"/>
      <c r="AP16" s="80" t="s">
        <v>32</v>
      </c>
      <c r="AQ16" s="76"/>
      <c r="AR16" s="81">
        <v>0</v>
      </c>
      <c r="AS16" s="80" t="s">
        <v>32</v>
      </c>
      <c r="AT16" s="76"/>
      <c r="AU16" s="79"/>
      <c r="AV16" s="82"/>
      <c r="AW16" s="15"/>
      <c r="AX16" s="84"/>
      <c r="AY16" s="80" t="s">
        <v>32</v>
      </c>
      <c r="AZ16" s="76"/>
      <c r="BA16" s="213" t="s">
        <v>221</v>
      </c>
      <c r="BB16" s="213"/>
      <c r="BC16" s="76"/>
      <c r="BD16" s="85">
        <v>28</v>
      </c>
      <c r="BE16" s="28" t="s">
        <v>91</v>
      </c>
      <c r="BF16" s="75" t="s">
        <v>32</v>
      </c>
      <c r="BG16" s="75" t="s">
        <v>30</v>
      </c>
      <c r="BH16" s="75" t="s">
        <v>32</v>
      </c>
      <c r="BI16" s="76"/>
      <c r="BJ16" s="15">
        <f t="shared" si="0"/>
        <v>0</v>
      </c>
      <c r="BK16" s="86" t="s">
        <v>92</v>
      </c>
      <c r="BL16" s="87">
        <v>279978</v>
      </c>
      <c r="BM16" s="86" t="s">
        <v>93</v>
      </c>
      <c r="BN16" s="86" t="s">
        <v>94</v>
      </c>
      <c r="BO16" s="87">
        <v>68001</v>
      </c>
      <c r="BP16" s="86" t="s">
        <v>92</v>
      </c>
      <c r="BQ16" s="87">
        <v>279978</v>
      </c>
      <c r="BR16" s="86" t="s">
        <v>93</v>
      </c>
      <c r="BS16" s="86" t="s">
        <v>94</v>
      </c>
      <c r="BT16" s="87">
        <v>68001</v>
      </c>
    </row>
    <row r="17" spans="1:72" s="8" customFormat="1" ht="13.5">
      <c r="A17" s="219">
        <v>9</v>
      </c>
      <c r="B17" s="168" t="s">
        <v>229</v>
      </c>
      <c r="C17" s="167" t="s">
        <v>228</v>
      </c>
      <c r="D17" s="67" t="s">
        <v>227</v>
      </c>
      <c r="E17" s="67" t="s">
        <v>226</v>
      </c>
      <c r="F17" s="67" t="s">
        <v>225</v>
      </c>
      <c r="G17" s="67" t="s">
        <v>135</v>
      </c>
      <c r="H17" s="11"/>
      <c r="I17" s="68"/>
      <c r="J17" s="68">
        <v>9</v>
      </c>
      <c r="K17" s="69">
        <v>2013</v>
      </c>
      <c r="L17" s="70"/>
      <c r="M17" s="70"/>
      <c r="N17" s="70">
        <v>750</v>
      </c>
      <c r="O17" s="11"/>
      <c r="P17" s="71"/>
      <c r="Q17" s="71"/>
      <c r="R17" s="71"/>
      <c r="S17" s="71"/>
      <c r="T17" s="72"/>
      <c r="U17" s="72"/>
      <c r="V17" s="11"/>
      <c r="W17" s="72"/>
      <c r="X17" s="72"/>
      <c r="Y17" s="194"/>
      <c r="Z17" s="15"/>
      <c r="AA17" s="73"/>
      <c r="AB17" s="15"/>
      <c r="AC17" s="193"/>
      <c r="AD17" s="195"/>
      <c r="AE17" s="75" t="s">
        <v>32</v>
      </c>
      <c r="AF17" s="76"/>
      <c r="AG17" s="77"/>
      <c r="AH17" s="77"/>
      <c r="AI17" s="75" t="s">
        <v>32</v>
      </c>
      <c r="AJ17" s="76"/>
      <c r="AK17" s="78"/>
      <c r="AL17" s="75" t="s">
        <v>32</v>
      </c>
      <c r="AM17" s="76"/>
      <c r="AN17" s="79"/>
      <c r="AO17" s="79"/>
      <c r="AP17" s="80" t="s">
        <v>32</v>
      </c>
      <c r="AQ17" s="76"/>
      <c r="AR17" s="81">
        <v>0</v>
      </c>
      <c r="AS17" s="80" t="s">
        <v>32</v>
      </c>
      <c r="AT17" s="76"/>
      <c r="AU17" s="79"/>
      <c r="AV17" s="82"/>
      <c r="AW17" s="15"/>
      <c r="AX17" s="84"/>
      <c r="AY17" s="80" t="s">
        <v>32</v>
      </c>
      <c r="AZ17" s="76"/>
      <c r="BA17" s="213" t="s">
        <v>221</v>
      </c>
      <c r="BB17" s="213"/>
      <c r="BC17" s="76"/>
      <c r="BD17" s="143">
        <v>28</v>
      </c>
      <c r="BE17" s="28" t="s">
        <v>91</v>
      </c>
      <c r="BF17" s="75" t="s">
        <v>32</v>
      </c>
      <c r="BG17" s="75" t="s">
        <v>30</v>
      </c>
      <c r="BH17" s="75" t="s">
        <v>32</v>
      </c>
      <c r="BI17" s="76"/>
      <c r="BJ17" s="15">
        <f t="shared" si="0"/>
        <v>0</v>
      </c>
      <c r="BK17" s="86" t="s">
        <v>92</v>
      </c>
      <c r="BL17" s="87">
        <v>279978</v>
      </c>
      <c r="BM17" s="86" t="s">
        <v>93</v>
      </c>
      <c r="BN17" s="86" t="s">
        <v>94</v>
      </c>
      <c r="BO17" s="87">
        <v>68001</v>
      </c>
      <c r="BP17" s="86" t="s">
        <v>92</v>
      </c>
      <c r="BQ17" s="87">
        <v>279978</v>
      </c>
      <c r="BR17" s="86" t="s">
        <v>93</v>
      </c>
      <c r="BS17" s="86" t="s">
        <v>94</v>
      </c>
      <c r="BT17" s="87">
        <v>68001</v>
      </c>
    </row>
    <row r="18" spans="1:72" s="8" customFormat="1" ht="13.5">
      <c r="A18" s="220">
        <v>10</v>
      </c>
      <c r="B18" s="191" t="s">
        <v>235</v>
      </c>
      <c r="C18" s="221" t="s">
        <v>234</v>
      </c>
      <c r="D18" s="146" t="s">
        <v>233</v>
      </c>
      <c r="E18" s="146" t="s">
        <v>232</v>
      </c>
      <c r="F18" s="146" t="s">
        <v>231</v>
      </c>
      <c r="G18" s="146" t="s">
        <v>230</v>
      </c>
      <c r="H18" s="147"/>
      <c r="I18" s="148">
        <v>21</v>
      </c>
      <c r="J18" s="148">
        <v>6</v>
      </c>
      <c r="K18" s="149">
        <v>2007</v>
      </c>
      <c r="L18" s="150">
        <v>2198</v>
      </c>
      <c r="M18" s="150">
        <v>81</v>
      </c>
      <c r="N18" s="150">
        <v>2800</v>
      </c>
      <c r="O18" s="147" t="s">
        <v>87</v>
      </c>
      <c r="P18" s="151">
        <v>9</v>
      </c>
      <c r="Q18" s="151">
        <v>9</v>
      </c>
      <c r="R18" s="152">
        <v>0</v>
      </c>
      <c r="S18" s="152">
        <v>0</v>
      </c>
      <c r="T18" s="153"/>
      <c r="U18" s="153"/>
      <c r="V18" s="147"/>
      <c r="W18" s="153"/>
      <c r="X18" s="153"/>
      <c r="Y18" s="147" t="s">
        <v>156</v>
      </c>
      <c r="Z18" s="154"/>
      <c r="AA18" s="192">
        <v>200000</v>
      </c>
      <c r="AB18" s="154" t="s">
        <v>89</v>
      </c>
      <c r="AC18" s="155" t="s">
        <v>3</v>
      </c>
      <c r="AD18" s="195"/>
      <c r="AE18" s="156" t="s">
        <v>30</v>
      </c>
      <c r="AF18" s="145"/>
      <c r="AG18" s="157">
        <v>12000</v>
      </c>
      <c r="AH18" s="157">
        <v>1000</v>
      </c>
      <c r="AI18" s="156" t="s">
        <v>30</v>
      </c>
      <c r="AJ18" s="145"/>
      <c r="AK18" s="158" t="s">
        <v>90</v>
      </c>
      <c r="AL18" s="156" t="s">
        <v>30</v>
      </c>
      <c r="AM18" s="145"/>
      <c r="AN18" s="159"/>
      <c r="AO18" s="159"/>
      <c r="AP18" s="144" t="s">
        <v>32</v>
      </c>
      <c r="AQ18" s="145"/>
      <c r="AR18" s="160">
        <v>0</v>
      </c>
      <c r="AS18" s="144" t="s">
        <v>32</v>
      </c>
      <c r="AT18" s="145"/>
      <c r="AU18" s="159"/>
      <c r="AV18" s="161"/>
      <c r="AW18" s="154"/>
      <c r="AX18" s="162"/>
      <c r="AY18" s="144" t="s">
        <v>32</v>
      </c>
      <c r="AZ18" s="145"/>
      <c r="BA18" s="213" t="s">
        <v>221</v>
      </c>
      <c r="BB18" s="213"/>
      <c r="BC18" s="76"/>
      <c r="BD18" s="163">
        <v>8</v>
      </c>
      <c r="BE18" s="142" t="s">
        <v>91</v>
      </c>
      <c r="BF18" s="75" t="s">
        <v>32</v>
      </c>
      <c r="BG18" s="156" t="s">
        <v>30</v>
      </c>
      <c r="BH18" s="156" t="s">
        <v>32</v>
      </c>
      <c r="BI18" s="145"/>
      <c r="BJ18" s="154">
        <f t="shared" si="0"/>
        <v>0</v>
      </c>
      <c r="BK18" s="164" t="s">
        <v>92</v>
      </c>
      <c r="BL18" s="165">
        <v>279978</v>
      </c>
      <c r="BM18" s="164" t="s">
        <v>93</v>
      </c>
      <c r="BN18" s="164" t="s">
        <v>94</v>
      </c>
      <c r="BO18" s="165">
        <v>68001</v>
      </c>
      <c r="BP18" s="164" t="s">
        <v>92</v>
      </c>
      <c r="BQ18" s="165">
        <v>279978</v>
      </c>
      <c r="BR18" s="164" t="s">
        <v>93</v>
      </c>
      <c r="BS18" s="164" t="s">
        <v>94</v>
      </c>
      <c r="BT18" s="165">
        <v>68001</v>
      </c>
    </row>
    <row r="19" spans="1:72" s="8" customFormat="1" ht="13.5">
      <c r="A19" s="220">
        <v>11</v>
      </c>
      <c r="B19" s="191" t="s">
        <v>236</v>
      </c>
      <c r="C19" s="221" t="s">
        <v>237</v>
      </c>
      <c r="D19" s="211"/>
      <c r="E19" s="146" t="s">
        <v>238</v>
      </c>
      <c r="F19" s="146" t="s">
        <v>239</v>
      </c>
      <c r="G19" s="146" t="s">
        <v>16</v>
      </c>
      <c r="H19" s="147"/>
      <c r="I19" s="148"/>
      <c r="J19" s="148"/>
      <c r="K19" s="149">
        <v>2014</v>
      </c>
      <c r="L19" s="150">
        <v>1248</v>
      </c>
      <c r="M19" s="150">
        <v>57</v>
      </c>
      <c r="N19" s="150">
        <v>1515</v>
      </c>
      <c r="O19" s="147" t="s">
        <v>100</v>
      </c>
      <c r="P19" s="151">
        <v>5</v>
      </c>
      <c r="Q19" s="151">
        <v>5</v>
      </c>
      <c r="R19" s="152"/>
      <c r="S19" s="152"/>
      <c r="T19" s="153"/>
      <c r="U19" s="153"/>
      <c r="V19" s="147"/>
      <c r="W19" s="153"/>
      <c r="X19" s="153"/>
      <c r="Y19" s="147" t="s">
        <v>88</v>
      </c>
      <c r="Z19" s="154"/>
      <c r="AA19" s="192">
        <v>180000</v>
      </c>
      <c r="AB19" s="154" t="s">
        <v>89</v>
      </c>
      <c r="AC19" s="155" t="s">
        <v>3</v>
      </c>
      <c r="AD19" s="195"/>
      <c r="AE19" s="156" t="s">
        <v>30</v>
      </c>
      <c r="AF19" s="145"/>
      <c r="AG19" s="157">
        <v>12000</v>
      </c>
      <c r="AH19" s="157">
        <v>1000</v>
      </c>
      <c r="AI19" s="156" t="s">
        <v>30</v>
      </c>
      <c r="AJ19" s="145"/>
      <c r="AK19" s="158" t="s">
        <v>90</v>
      </c>
      <c r="AL19" s="156" t="s">
        <v>30</v>
      </c>
      <c r="AM19" s="145"/>
      <c r="AN19" s="159"/>
      <c r="AO19" s="159"/>
      <c r="AP19" s="144" t="s">
        <v>32</v>
      </c>
      <c r="AQ19" s="145"/>
      <c r="AR19" s="160">
        <v>0</v>
      </c>
      <c r="AS19" s="144" t="s">
        <v>32</v>
      </c>
      <c r="AT19" s="145"/>
      <c r="AU19" s="159"/>
      <c r="AV19" s="161"/>
      <c r="AW19" s="154"/>
      <c r="AX19" s="162"/>
      <c r="AY19" s="144" t="s">
        <v>32</v>
      </c>
      <c r="AZ19" s="145"/>
      <c r="BA19" s="213" t="s">
        <v>221</v>
      </c>
      <c r="BB19" s="213"/>
      <c r="BC19" s="76"/>
      <c r="BD19" s="163">
        <v>6</v>
      </c>
      <c r="BE19" s="142" t="s">
        <v>91</v>
      </c>
      <c r="BF19" s="156" t="s">
        <v>32</v>
      </c>
      <c r="BG19" s="156" t="s">
        <v>30</v>
      </c>
      <c r="BH19" s="156" t="s">
        <v>32</v>
      </c>
      <c r="BI19" s="145"/>
      <c r="BJ19" s="154">
        <f t="shared" si="0"/>
        <v>0</v>
      </c>
      <c r="BK19" s="164" t="s">
        <v>92</v>
      </c>
      <c r="BL19" s="165">
        <v>279978</v>
      </c>
      <c r="BM19" s="164" t="s">
        <v>93</v>
      </c>
      <c r="BN19" s="164" t="s">
        <v>94</v>
      </c>
      <c r="BO19" s="165">
        <v>68001</v>
      </c>
      <c r="BP19" s="164" t="s">
        <v>92</v>
      </c>
      <c r="BQ19" s="165">
        <v>279978</v>
      </c>
      <c r="BR19" s="164" t="s">
        <v>93</v>
      </c>
      <c r="BS19" s="164" t="s">
        <v>94</v>
      </c>
      <c r="BT19" s="165">
        <v>68001</v>
      </c>
    </row>
    <row r="20" spans="1:72" s="8" customFormat="1" ht="13.5">
      <c r="A20" s="219">
        <v>12</v>
      </c>
      <c r="B20" s="168" t="s">
        <v>298</v>
      </c>
      <c r="C20" s="167" t="s">
        <v>244</v>
      </c>
      <c r="D20" s="67" t="s">
        <v>243</v>
      </c>
      <c r="E20" s="67" t="s">
        <v>241</v>
      </c>
      <c r="F20" s="67" t="s">
        <v>242</v>
      </c>
      <c r="G20" s="67" t="s">
        <v>240</v>
      </c>
      <c r="H20" s="11"/>
      <c r="I20" s="68"/>
      <c r="J20" s="68">
        <v>3</v>
      </c>
      <c r="K20" s="69">
        <v>2016</v>
      </c>
      <c r="L20" s="70">
        <v>124</v>
      </c>
      <c r="M20" s="70">
        <v>7</v>
      </c>
      <c r="N20" s="70">
        <v>250</v>
      </c>
      <c r="O20" s="11" t="s">
        <v>100</v>
      </c>
      <c r="P20" s="166">
        <v>2</v>
      </c>
      <c r="Q20" s="166">
        <v>2</v>
      </c>
      <c r="R20" s="71"/>
      <c r="S20" s="71"/>
      <c r="T20" s="72"/>
      <c r="U20" s="72"/>
      <c r="V20" s="11"/>
      <c r="W20" s="72"/>
      <c r="X20" s="72"/>
      <c r="Y20" s="194"/>
      <c r="Z20" s="15"/>
      <c r="AA20" s="73"/>
      <c r="AB20" s="15"/>
      <c r="AC20" s="193"/>
      <c r="AD20" s="195"/>
      <c r="AE20" s="75" t="s">
        <v>32</v>
      </c>
      <c r="AF20" s="76"/>
      <c r="AG20" s="77"/>
      <c r="AH20" s="77"/>
      <c r="AI20" s="75" t="s">
        <v>32</v>
      </c>
      <c r="AJ20" s="76"/>
      <c r="AK20" s="78"/>
      <c r="AL20" s="75" t="s">
        <v>32</v>
      </c>
      <c r="AM20" s="76"/>
      <c r="AN20" s="79"/>
      <c r="AO20" s="79"/>
      <c r="AP20" s="80" t="s">
        <v>32</v>
      </c>
      <c r="AQ20" s="76"/>
      <c r="AR20" s="81">
        <v>0</v>
      </c>
      <c r="AS20" s="80" t="s">
        <v>32</v>
      </c>
      <c r="AT20" s="76"/>
      <c r="AU20" s="79"/>
      <c r="AV20" s="82"/>
      <c r="AW20" s="15"/>
      <c r="AX20" s="84"/>
      <c r="AY20" s="80" t="s">
        <v>32</v>
      </c>
      <c r="AZ20" s="76"/>
      <c r="BA20" s="213" t="s">
        <v>221</v>
      </c>
      <c r="BB20" s="213"/>
      <c r="BC20" s="76"/>
      <c r="BD20" s="85">
        <v>1</v>
      </c>
      <c r="BE20" s="28" t="s">
        <v>91</v>
      </c>
      <c r="BF20" s="75" t="s">
        <v>32</v>
      </c>
      <c r="BG20" s="75" t="s">
        <v>30</v>
      </c>
      <c r="BH20" s="75" t="s">
        <v>32</v>
      </c>
      <c r="BI20" s="76"/>
      <c r="BJ20" s="15">
        <f t="shared" si="0"/>
        <v>0</v>
      </c>
      <c r="BK20" s="86" t="s">
        <v>92</v>
      </c>
      <c r="BL20" s="87">
        <v>279978</v>
      </c>
      <c r="BM20" s="86" t="s">
        <v>93</v>
      </c>
      <c r="BN20" s="86" t="s">
        <v>94</v>
      </c>
      <c r="BO20" s="87">
        <v>68001</v>
      </c>
      <c r="BP20" s="86" t="s">
        <v>92</v>
      </c>
      <c r="BQ20" s="87">
        <v>279978</v>
      </c>
      <c r="BR20" s="86" t="s">
        <v>93</v>
      </c>
      <c r="BS20" s="86" t="s">
        <v>94</v>
      </c>
      <c r="BT20" s="87">
        <v>68001</v>
      </c>
    </row>
    <row r="21" spans="1:72" s="8" customFormat="1" ht="13.5">
      <c r="A21" s="219">
        <v>13</v>
      </c>
      <c r="B21" s="167" t="s">
        <v>245</v>
      </c>
      <c r="C21" s="167" t="s">
        <v>246</v>
      </c>
      <c r="D21" s="67" t="s">
        <v>247</v>
      </c>
      <c r="E21" s="67" t="s">
        <v>248</v>
      </c>
      <c r="F21" s="67" t="s">
        <v>301</v>
      </c>
      <c r="G21" s="67" t="s">
        <v>249</v>
      </c>
      <c r="H21" s="11"/>
      <c r="I21" s="68"/>
      <c r="J21" s="68"/>
      <c r="K21" s="69">
        <v>1996</v>
      </c>
      <c r="L21" s="70">
        <v>2461</v>
      </c>
      <c r="M21" s="70">
        <v>85</v>
      </c>
      <c r="N21" s="70">
        <v>2800</v>
      </c>
      <c r="O21" s="11" t="s">
        <v>100</v>
      </c>
      <c r="P21" s="166">
        <v>7</v>
      </c>
      <c r="Q21" s="166">
        <v>7</v>
      </c>
      <c r="R21" s="71"/>
      <c r="S21" s="71"/>
      <c r="T21" s="72"/>
      <c r="U21" s="72"/>
      <c r="V21" s="11"/>
      <c r="W21" s="72"/>
      <c r="X21" s="72"/>
      <c r="Y21" s="11" t="s">
        <v>88</v>
      </c>
      <c r="Z21" s="15"/>
      <c r="AA21" s="73">
        <v>60000</v>
      </c>
      <c r="AB21" s="154" t="s">
        <v>89</v>
      </c>
      <c r="AC21" s="74" t="s">
        <v>3</v>
      </c>
      <c r="AD21" s="195"/>
      <c r="AE21" s="75" t="s">
        <v>30</v>
      </c>
      <c r="AF21" s="76"/>
      <c r="AG21" s="77">
        <v>12000</v>
      </c>
      <c r="AH21" s="157">
        <v>1000</v>
      </c>
      <c r="AI21" s="156" t="s">
        <v>30</v>
      </c>
      <c r="AJ21" s="76"/>
      <c r="AK21" s="78" t="s">
        <v>90</v>
      </c>
      <c r="AL21" s="75" t="s">
        <v>30</v>
      </c>
      <c r="AM21" s="76"/>
      <c r="AN21" s="79"/>
      <c r="AO21" s="79"/>
      <c r="AP21" s="80" t="s">
        <v>32</v>
      </c>
      <c r="AQ21" s="76"/>
      <c r="AR21" s="81">
        <v>0</v>
      </c>
      <c r="AS21" s="215" t="s">
        <v>30</v>
      </c>
      <c r="AT21" s="76"/>
      <c r="AU21" s="79"/>
      <c r="AV21" s="82"/>
      <c r="AW21" s="15"/>
      <c r="AX21" s="84"/>
      <c r="AY21" s="80" t="s">
        <v>32</v>
      </c>
      <c r="AZ21" s="76"/>
      <c r="BA21" s="213" t="s">
        <v>221</v>
      </c>
      <c r="BB21" s="213"/>
      <c r="BC21" s="76"/>
      <c r="BD21" s="85">
        <v>8</v>
      </c>
      <c r="BE21" s="28" t="s">
        <v>91</v>
      </c>
      <c r="BF21" s="75" t="s">
        <v>32</v>
      </c>
      <c r="BG21" s="75" t="s">
        <v>30</v>
      </c>
      <c r="BH21" s="75" t="s">
        <v>32</v>
      </c>
      <c r="BI21" s="76"/>
      <c r="BJ21" s="15">
        <f t="shared" si="0"/>
        <v>0</v>
      </c>
      <c r="BK21" s="86" t="s">
        <v>92</v>
      </c>
      <c r="BL21" s="87">
        <v>279978</v>
      </c>
      <c r="BM21" s="86" t="s">
        <v>93</v>
      </c>
      <c r="BN21" s="86" t="s">
        <v>94</v>
      </c>
      <c r="BO21" s="87">
        <v>68001</v>
      </c>
      <c r="BP21" s="86" t="s">
        <v>92</v>
      </c>
      <c r="BQ21" s="87">
        <v>279978</v>
      </c>
      <c r="BR21" s="86" t="s">
        <v>93</v>
      </c>
      <c r="BS21" s="86" t="s">
        <v>94</v>
      </c>
      <c r="BT21" s="87">
        <v>68001</v>
      </c>
    </row>
    <row r="22" spans="1:72" s="8" customFormat="1" ht="13.5">
      <c r="A22" s="219">
        <v>14</v>
      </c>
      <c r="B22" s="168" t="s">
        <v>250</v>
      </c>
      <c r="C22" s="167" t="s">
        <v>252</v>
      </c>
      <c r="D22" s="67" t="s">
        <v>253</v>
      </c>
      <c r="E22" s="67" t="s">
        <v>98</v>
      </c>
      <c r="F22" s="67" t="s">
        <v>118</v>
      </c>
      <c r="G22" s="67" t="s">
        <v>254</v>
      </c>
      <c r="H22" s="11"/>
      <c r="I22" s="68">
        <v>28</v>
      </c>
      <c r="J22" s="68">
        <v>3</v>
      </c>
      <c r="K22" s="69">
        <v>2013</v>
      </c>
      <c r="L22" s="70">
        <v>1598</v>
      </c>
      <c r="M22" s="70">
        <v>78</v>
      </c>
      <c r="N22" s="70">
        <v>1924</v>
      </c>
      <c r="O22" s="11" t="s">
        <v>100</v>
      </c>
      <c r="P22" s="166">
        <v>5</v>
      </c>
      <c r="Q22" s="166">
        <v>5</v>
      </c>
      <c r="R22" s="71">
        <v>0</v>
      </c>
      <c r="S22" s="71">
        <v>0</v>
      </c>
      <c r="T22" s="72"/>
      <c r="U22" s="72"/>
      <c r="V22" s="11"/>
      <c r="W22" s="72"/>
      <c r="X22" s="72"/>
      <c r="Y22" s="11" t="s">
        <v>258</v>
      </c>
      <c r="Z22" s="15"/>
      <c r="AA22" s="73">
        <v>150000</v>
      </c>
      <c r="AB22" s="154" t="s">
        <v>89</v>
      </c>
      <c r="AC22" s="155" t="s">
        <v>3</v>
      </c>
      <c r="AD22" s="195"/>
      <c r="AE22" s="75" t="s">
        <v>30</v>
      </c>
      <c r="AF22" s="76"/>
      <c r="AG22" s="157">
        <v>12000</v>
      </c>
      <c r="AH22" s="157">
        <v>1000</v>
      </c>
      <c r="AI22" s="156" t="s">
        <v>30</v>
      </c>
      <c r="AJ22" s="76"/>
      <c r="AK22" s="78" t="s">
        <v>90</v>
      </c>
      <c r="AL22" s="75" t="s">
        <v>30</v>
      </c>
      <c r="AM22" s="76"/>
      <c r="AN22" s="79"/>
      <c r="AO22" s="79"/>
      <c r="AP22" s="80" t="s">
        <v>32</v>
      </c>
      <c r="AQ22" s="76"/>
      <c r="AR22" s="81">
        <v>0</v>
      </c>
      <c r="AS22" s="80" t="s">
        <v>32</v>
      </c>
      <c r="AT22" s="76"/>
      <c r="AU22" s="79"/>
      <c r="AV22" s="82"/>
      <c r="AW22" s="15"/>
      <c r="AX22" s="84"/>
      <c r="AY22" s="80" t="s">
        <v>32</v>
      </c>
      <c r="AZ22" s="76"/>
      <c r="BA22" s="213" t="s">
        <v>221</v>
      </c>
      <c r="BB22" s="213"/>
      <c r="BC22" s="76"/>
      <c r="BD22" s="85">
        <v>7</v>
      </c>
      <c r="BE22" s="28" t="s">
        <v>91</v>
      </c>
      <c r="BF22" s="75" t="s">
        <v>32</v>
      </c>
      <c r="BG22" s="75" t="s">
        <v>30</v>
      </c>
      <c r="BH22" s="75" t="s">
        <v>32</v>
      </c>
      <c r="BI22" s="76"/>
      <c r="BJ22" s="15">
        <f t="shared" si="0"/>
        <v>0</v>
      </c>
      <c r="BK22" s="86" t="s">
        <v>92</v>
      </c>
      <c r="BL22" s="87">
        <v>279978</v>
      </c>
      <c r="BM22" s="86" t="s">
        <v>93</v>
      </c>
      <c r="BN22" s="86" t="s">
        <v>94</v>
      </c>
      <c r="BO22" s="87">
        <v>68001</v>
      </c>
      <c r="BP22" s="86" t="s">
        <v>92</v>
      </c>
      <c r="BQ22" s="87">
        <v>279978</v>
      </c>
      <c r="BR22" s="86" t="s">
        <v>93</v>
      </c>
      <c r="BS22" s="86" t="s">
        <v>94</v>
      </c>
      <c r="BT22" s="87">
        <v>68001</v>
      </c>
    </row>
    <row r="23" spans="1:72" s="8" customFormat="1" ht="13.5">
      <c r="A23" s="219">
        <v>15</v>
      </c>
      <c r="B23" s="168" t="s">
        <v>251</v>
      </c>
      <c r="C23" s="167" t="s">
        <v>255</v>
      </c>
      <c r="D23" s="67" t="s">
        <v>256</v>
      </c>
      <c r="E23" s="67" t="s">
        <v>98</v>
      </c>
      <c r="F23" s="67" t="s">
        <v>103</v>
      </c>
      <c r="G23" s="67" t="s">
        <v>257</v>
      </c>
      <c r="H23" s="11"/>
      <c r="I23" s="68">
        <v>12</v>
      </c>
      <c r="J23" s="68">
        <v>7</v>
      </c>
      <c r="K23" s="69">
        <v>2013</v>
      </c>
      <c r="L23" s="70">
        <v>1149</v>
      </c>
      <c r="M23" s="70">
        <v>55</v>
      </c>
      <c r="N23" s="70">
        <v>1430</v>
      </c>
      <c r="O23" s="11" t="s">
        <v>100</v>
      </c>
      <c r="P23" s="71">
        <v>5</v>
      </c>
      <c r="Q23" s="71">
        <v>5</v>
      </c>
      <c r="R23" s="71">
        <v>0</v>
      </c>
      <c r="S23" s="71">
        <v>0</v>
      </c>
      <c r="T23" s="72"/>
      <c r="U23" s="72"/>
      <c r="V23" s="11"/>
      <c r="W23" s="72"/>
      <c r="X23" s="72"/>
      <c r="Y23" s="11" t="s">
        <v>88</v>
      </c>
      <c r="Z23" s="15"/>
      <c r="AA23" s="73">
        <v>110000</v>
      </c>
      <c r="AB23" s="15" t="s">
        <v>89</v>
      </c>
      <c r="AC23" s="74" t="s">
        <v>3</v>
      </c>
      <c r="AD23" s="195"/>
      <c r="AE23" s="75" t="s">
        <v>30</v>
      </c>
      <c r="AF23" s="76"/>
      <c r="AG23" s="77">
        <v>12000</v>
      </c>
      <c r="AH23" s="77">
        <v>1000</v>
      </c>
      <c r="AI23" s="75" t="s">
        <v>30</v>
      </c>
      <c r="AJ23" s="76"/>
      <c r="AK23" s="78" t="s">
        <v>90</v>
      </c>
      <c r="AL23" s="75" t="s">
        <v>30</v>
      </c>
      <c r="AM23" s="76"/>
      <c r="AN23" s="79"/>
      <c r="AO23" s="79"/>
      <c r="AP23" s="80" t="s">
        <v>32</v>
      </c>
      <c r="AQ23" s="76"/>
      <c r="AR23" s="81">
        <v>0</v>
      </c>
      <c r="AS23" s="215" t="s">
        <v>30</v>
      </c>
      <c r="AT23" s="76"/>
      <c r="AU23" s="79"/>
      <c r="AV23" s="82"/>
      <c r="AW23" s="15"/>
      <c r="AX23" s="84"/>
      <c r="AY23" s="80" t="s">
        <v>32</v>
      </c>
      <c r="AZ23" s="76"/>
      <c r="BA23" s="213" t="s">
        <v>221</v>
      </c>
      <c r="BB23" s="213"/>
      <c r="BC23" s="76"/>
      <c r="BD23" s="85">
        <v>6</v>
      </c>
      <c r="BE23" s="28" t="s">
        <v>91</v>
      </c>
      <c r="BF23" s="75" t="s">
        <v>32</v>
      </c>
      <c r="BG23" s="75" t="s">
        <v>30</v>
      </c>
      <c r="BH23" s="75" t="s">
        <v>32</v>
      </c>
      <c r="BI23" s="76"/>
      <c r="BJ23" s="15">
        <f t="shared" si="0"/>
        <v>0</v>
      </c>
      <c r="BK23" s="86" t="s">
        <v>92</v>
      </c>
      <c r="BL23" s="87">
        <v>279978</v>
      </c>
      <c r="BM23" s="86" t="s">
        <v>93</v>
      </c>
      <c r="BN23" s="86" t="s">
        <v>94</v>
      </c>
      <c r="BO23" s="87">
        <v>68001</v>
      </c>
      <c r="BP23" s="86" t="s">
        <v>92</v>
      </c>
      <c r="BQ23" s="87">
        <v>279978</v>
      </c>
      <c r="BR23" s="86" t="s">
        <v>93</v>
      </c>
      <c r="BS23" s="86" t="s">
        <v>94</v>
      </c>
      <c r="BT23" s="87">
        <v>68001</v>
      </c>
    </row>
    <row r="24" spans="1:72" s="8" customFormat="1" ht="13.5">
      <c r="A24" s="219">
        <v>16</v>
      </c>
      <c r="B24" s="168" t="s">
        <v>259</v>
      </c>
      <c r="C24" s="167" t="s">
        <v>260</v>
      </c>
      <c r="D24" s="67" t="s">
        <v>261</v>
      </c>
      <c r="E24" s="67" t="s">
        <v>85</v>
      </c>
      <c r="F24" s="67" t="s">
        <v>107</v>
      </c>
      <c r="G24" s="67" t="s">
        <v>249</v>
      </c>
      <c r="H24" s="11"/>
      <c r="I24" s="68">
        <v>24</v>
      </c>
      <c r="J24" s="68">
        <v>8</v>
      </c>
      <c r="K24" s="69">
        <v>2009</v>
      </c>
      <c r="L24" s="70">
        <v>1360</v>
      </c>
      <c r="M24" s="70">
        <v>55</v>
      </c>
      <c r="N24" s="70">
        <v>1780</v>
      </c>
      <c r="O24" s="11" t="s">
        <v>100</v>
      </c>
      <c r="P24" s="71">
        <v>5</v>
      </c>
      <c r="Q24" s="71">
        <v>5</v>
      </c>
      <c r="R24" s="71">
        <v>0</v>
      </c>
      <c r="S24" s="71">
        <v>0</v>
      </c>
      <c r="T24" s="72"/>
      <c r="U24" s="72"/>
      <c r="V24" s="11"/>
      <c r="W24" s="72"/>
      <c r="X24" s="72"/>
      <c r="Y24" s="11" t="s">
        <v>264</v>
      </c>
      <c r="Z24" s="15"/>
      <c r="AA24" s="73">
        <v>100000</v>
      </c>
      <c r="AB24" s="15" t="s">
        <v>89</v>
      </c>
      <c r="AC24" s="74" t="s">
        <v>3</v>
      </c>
      <c r="AD24" s="195"/>
      <c r="AE24" s="75" t="s">
        <v>30</v>
      </c>
      <c r="AF24" s="76"/>
      <c r="AG24" s="77">
        <v>12000</v>
      </c>
      <c r="AH24" s="77">
        <v>1000</v>
      </c>
      <c r="AI24" s="75" t="s">
        <v>30</v>
      </c>
      <c r="AJ24" s="76"/>
      <c r="AK24" s="78" t="s">
        <v>90</v>
      </c>
      <c r="AL24" s="75" t="s">
        <v>30</v>
      </c>
      <c r="AM24" s="76"/>
      <c r="AN24" s="79"/>
      <c r="AO24" s="79"/>
      <c r="AP24" s="80" t="s">
        <v>32</v>
      </c>
      <c r="AQ24" s="76"/>
      <c r="AR24" s="81">
        <v>0</v>
      </c>
      <c r="AS24" s="80" t="s">
        <v>32</v>
      </c>
      <c r="AT24" s="76"/>
      <c r="AU24" s="79"/>
      <c r="AV24" s="82"/>
      <c r="AW24" s="15"/>
      <c r="AX24" s="84"/>
      <c r="AY24" s="80" t="s">
        <v>32</v>
      </c>
      <c r="AZ24" s="76"/>
      <c r="BA24" s="213" t="s">
        <v>221</v>
      </c>
      <c r="BB24" s="213"/>
      <c r="BC24" s="76"/>
      <c r="BD24" s="85">
        <v>7</v>
      </c>
      <c r="BE24" s="28" t="s">
        <v>91</v>
      </c>
      <c r="BF24" s="75" t="s">
        <v>32</v>
      </c>
      <c r="BG24" s="75" t="s">
        <v>30</v>
      </c>
      <c r="BH24" s="75" t="s">
        <v>32</v>
      </c>
      <c r="BI24" s="76"/>
      <c r="BJ24" s="15">
        <f t="shared" si="0"/>
        <v>0</v>
      </c>
      <c r="BK24" s="86" t="s">
        <v>262</v>
      </c>
      <c r="BL24" s="87">
        <v>69648468</v>
      </c>
      <c r="BM24" s="86" t="s">
        <v>263</v>
      </c>
      <c r="BN24" s="86" t="s">
        <v>94</v>
      </c>
      <c r="BO24" s="87">
        <v>68001</v>
      </c>
      <c r="BP24" s="86" t="s">
        <v>262</v>
      </c>
      <c r="BQ24" s="87">
        <v>69648468</v>
      </c>
      <c r="BR24" s="86" t="s">
        <v>263</v>
      </c>
      <c r="BS24" s="86" t="s">
        <v>94</v>
      </c>
      <c r="BT24" s="87">
        <v>68001</v>
      </c>
    </row>
    <row r="25" spans="1:72" s="8" customFormat="1" ht="13.5">
      <c r="A25" s="219">
        <v>17</v>
      </c>
      <c r="B25" s="168" t="s">
        <v>265</v>
      </c>
      <c r="C25" s="167" t="s">
        <v>266</v>
      </c>
      <c r="D25" s="67" t="s">
        <v>267</v>
      </c>
      <c r="E25" s="67" t="s">
        <v>98</v>
      </c>
      <c r="F25" s="67" t="s">
        <v>268</v>
      </c>
      <c r="G25" s="67" t="s">
        <v>249</v>
      </c>
      <c r="H25" s="11"/>
      <c r="I25" s="68">
        <v>11</v>
      </c>
      <c r="J25" s="68">
        <v>3</v>
      </c>
      <c r="K25" s="69">
        <v>2003</v>
      </c>
      <c r="L25" s="70">
        <v>1870</v>
      </c>
      <c r="M25" s="70">
        <v>60</v>
      </c>
      <c r="N25" s="70">
        <v>2760</v>
      </c>
      <c r="O25" s="11" t="s">
        <v>87</v>
      </c>
      <c r="P25" s="71">
        <v>9</v>
      </c>
      <c r="Q25" s="71">
        <v>9</v>
      </c>
      <c r="R25" s="71">
        <v>0</v>
      </c>
      <c r="S25" s="71">
        <v>0</v>
      </c>
      <c r="T25" s="72"/>
      <c r="U25" s="72"/>
      <c r="V25" s="11"/>
      <c r="W25" s="72"/>
      <c r="X25" s="72"/>
      <c r="Y25" s="11" t="s">
        <v>88</v>
      </c>
      <c r="Z25" s="15"/>
      <c r="AA25" s="73">
        <v>100000</v>
      </c>
      <c r="AB25" s="15" t="s">
        <v>89</v>
      </c>
      <c r="AC25" s="74" t="s">
        <v>3</v>
      </c>
      <c r="AD25" s="195"/>
      <c r="AE25" s="75" t="s">
        <v>30</v>
      </c>
      <c r="AF25" s="76"/>
      <c r="AG25" s="77">
        <v>20000</v>
      </c>
      <c r="AH25" s="77">
        <v>1000</v>
      </c>
      <c r="AI25" s="75" t="s">
        <v>30</v>
      </c>
      <c r="AJ25" s="76"/>
      <c r="AK25" s="78" t="s">
        <v>90</v>
      </c>
      <c r="AL25" s="75" t="s">
        <v>30</v>
      </c>
      <c r="AM25" s="76"/>
      <c r="AN25" s="79"/>
      <c r="AO25" s="79"/>
      <c r="AP25" s="80" t="s">
        <v>32</v>
      </c>
      <c r="AQ25" s="76"/>
      <c r="AR25" s="81">
        <v>0</v>
      </c>
      <c r="AS25" s="215" t="s">
        <v>30</v>
      </c>
      <c r="AT25" s="76"/>
      <c r="AU25" s="79"/>
      <c r="AV25" s="82"/>
      <c r="AW25" s="15"/>
      <c r="AX25" s="84"/>
      <c r="AY25" s="80" t="s">
        <v>32</v>
      </c>
      <c r="AZ25" s="76"/>
      <c r="BA25" s="213" t="s">
        <v>221</v>
      </c>
      <c r="BB25" s="213"/>
      <c r="BC25" s="76"/>
      <c r="BD25" s="85">
        <v>8</v>
      </c>
      <c r="BE25" s="28" t="s">
        <v>91</v>
      </c>
      <c r="BF25" s="75" t="s">
        <v>32</v>
      </c>
      <c r="BG25" s="75" t="s">
        <v>30</v>
      </c>
      <c r="BH25" s="75" t="s">
        <v>32</v>
      </c>
      <c r="BI25" s="76"/>
      <c r="BJ25" s="15">
        <f t="shared" si="0"/>
        <v>0</v>
      </c>
      <c r="BK25" s="86" t="s">
        <v>269</v>
      </c>
      <c r="BL25" s="183" t="s">
        <v>270</v>
      </c>
      <c r="BM25" s="86" t="s">
        <v>271</v>
      </c>
      <c r="BN25" s="86" t="s">
        <v>94</v>
      </c>
      <c r="BO25" s="87">
        <v>68001</v>
      </c>
      <c r="BP25" s="86" t="s">
        <v>269</v>
      </c>
      <c r="BQ25" s="183" t="s">
        <v>270</v>
      </c>
      <c r="BR25" s="86" t="s">
        <v>271</v>
      </c>
      <c r="BS25" s="86" t="s">
        <v>94</v>
      </c>
      <c r="BT25" s="87">
        <v>68001</v>
      </c>
    </row>
    <row r="26" spans="1:72" s="8" customFormat="1" ht="13.5">
      <c r="A26" s="219">
        <v>18</v>
      </c>
      <c r="B26" s="168" t="s">
        <v>272</v>
      </c>
      <c r="C26" s="167" t="s">
        <v>273</v>
      </c>
      <c r="D26" s="214"/>
      <c r="E26" s="67" t="s">
        <v>238</v>
      </c>
      <c r="F26" s="67" t="s">
        <v>274</v>
      </c>
      <c r="G26" s="67" t="s">
        <v>257</v>
      </c>
      <c r="H26" s="11"/>
      <c r="I26" s="68">
        <v>20</v>
      </c>
      <c r="J26" s="68">
        <v>3</v>
      </c>
      <c r="K26" s="69">
        <v>2014</v>
      </c>
      <c r="L26" s="70">
        <v>998</v>
      </c>
      <c r="M26" s="70">
        <v>48.5</v>
      </c>
      <c r="N26" s="70">
        <v>1420</v>
      </c>
      <c r="O26" s="11" t="s">
        <v>100</v>
      </c>
      <c r="P26" s="71">
        <v>5</v>
      </c>
      <c r="Q26" s="71">
        <v>5</v>
      </c>
      <c r="R26" s="71">
        <v>0</v>
      </c>
      <c r="S26" s="71">
        <v>0</v>
      </c>
      <c r="T26" s="72"/>
      <c r="U26" s="72"/>
      <c r="V26" s="11"/>
      <c r="W26" s="72"/>
      <c r="X26" s="72"/>
      <c r="Y26" s="11" t="s">
        <v>88</v>
      </c>
      <c r="Z26" s="15"/>
      <c r="AA26" s="73">
        <v>160000</v>
      </c>
      <c r="AB26" s="15" t="s">
        <v>89</v>
      </c>
      <c r="AC26" s="74" t="s">
        <v>3</v>
      </c>
      <c r="AD26" s="195"/>
      <c r="AE26" s="75" t="s">
        <v>30</v>
      </c>
      <c r="AF26" s="76"/>
      <c r="AG26" s="77">
        <v>12000</v>
      </c>
      <c r="AH26" s="77">
        <v>1000</v>
      </c>
      <c r="AI26" s="75" t="s">
        <v>30</v>
      </c>
      <c r="AJ26" s="76"/>
      <c r="AK26" s="78" t="s">
        <v>90</v>
      </c>
      <c r="AL26" s="75" t="s">
        <v>30</v>
      </c>
      <c r="AM26" s="76"/>
      <c r="AN26" s="79"/>
      <c r="AO26" s="79"/>
      <c r="AP26" s="80" t="s">
        <v>32</v>
      </c>
      <c r="AQ26" s="76"/>
      <c r="AR26" s="81">
        <v>0</v>
      </c>
      <c r="AS26" s="215" t="s">
        <v>30</v>
      </c>
      <c r="AT26" s="76"/>
      <c r="AU26" s="79"/>
      <c r="AV26" s="82"/>
      <c r="AW26" s="15"/>
      <c r="AX26" s="84"/>
      <c r="AY26" s="80" t="s">
        <v>32</v>
      </c>
      <c r="AZ26" s="76"/>
      <c r="BA26" s="213" t="s">
        <v>221</v>
      </c>
      <c r="BB26" s="213"/>
      <c r="BC26" s="76"/>
      <c r="BD26" s="85">
        <v>5</v>
      </c>
      <c r="BE26" s="28" t="s">
        <v>91</v>
      </c>
      <c r="BF26" s="75" t="s">
        <v>32</v>
      </c>
      <c r="BG26" s="75" t="s">
        <v>30</v>
      </c>
      <c r="BH26" s="75" t="s">
        <v>32</v>
      </c>
      <c r="BI26" s="76"/>
      <c r="BJ26" s="15">
        <v>0</v>
      </c>
      <c r="BK26" s="86" t="s">
        <v>269</v>
      </c>
      <c r="BL26" s="183" t="s">
        <v>270</v>
      </c>
      <c r="BM26" s="86" t="s">
        <v>271</v>
      </c>
      <c r="BN26" s="86" t="s">
        <v>94</v>
      </c>
      <c r="BO26" s="87">
        <v>68001</v>
      </c>
      <c r="BP26" s="86" t="s">
        <v>269</v>
      </c>
      <c r="BQ26" s="183" t="s">
        <v>270</v>
      </c>
      <c r="BR26" s="86" t="s">
        <v>271</v>
      </c>
      <c r="BS26" s="86" t="s">
        <v>94</v>
      </c>
      <c r="BT26" s="87">
        <v>68001</v>
      </c>
    </row>
    <row r="27" spans="1:72" s="8" customFormat="1" ht="13.5">
      <c r="A27" s="219">
        <v>19</v>
      </c>
      <c r="B27" s="168" t="s">
        <v>275</v>
      </c>
      <c r="C27" s="167" t="s">
        <v>276</v>
      </c>
      <c r="D27" s="67" t="s">
        <v>277</v>
      </c>
      <c r="E27" s="67" t="s">
        <v>101</v>
      </c>
      <c r="F27" s="67" t="s">
        <v>278</v>
      </c>
      <c r="G27" s="67" t="s">
        <v>257</v>
      </c>
      <c r="H27" s="11"/>
      <c r="I27" s="68">
        <v>28</v>
      </c>
      <c r="J27" s="68">
        <v>12</v>
      </c>
      <c r="K27" s="69">
        <v>2000</v>
      </c>
      <c r="L27" s="70">
        <v>1595</v>
      </c>
      <c r="M27" s="70">
        <v>74</v>
      </c>
      <c r="N27" s="70">
        <v>1755</v>
      </c>
      <c r="O27" s="11" t="s">
        <v>100</v>
      </c>
      <c r="P27" s="71">
        <v>5</v>
      </c>
      <c r="Q27" s="71">
        <v>5</v>
      </c>
      <c r="R27" s="71">
        <v>0</v>
      </c>
      <c r="S27" s="71">
        <v>0</v>
      </c>
      <c r="T27" s="72"/>
      <c r="U27" s="72"/>
      <c r="V27" s="11"/>
      <c r="W27" s="72"/>
      <c r="X27" s="72"/>
      <c r="Y27" s="11" t="s">
        <v>88</v>
      </c>
      <c r="Z27" s="15"/>
      <c r="AA27" s="73">
        <v>90000</v>
      </c>
      <c r="AB27" s="15" t="s">
        <v>89</v>
      </c>
      <c r="AC27" s="74" t="s">
        <v>3</v>
      </c>
      <c r="AD27" s="195"/>
      <c r="AE27" s="75" t="s">
        <v>30</v>
      </c>
      <c r="AF27" s="76"/>
      <c r="AG27" s="77">
        <v>12000</v>
      </c>
      <c r="AH27" s="77">
        <v>1000</v>
      </c>
      <c r="AI27" s="75" t="s">
        <v>30</v>
      </c>
      <c r="AJ27" s="76"/>
      <c r="AK27" s="78" t="s">
        <v>90</v>
      </c>
      <c r="AL27" s="75" t="s">
        <v>30</v>
      </c>
      <c r="AM27" s="76"/>
      <c r="AN27" s="79"/>
      <c r="AO27" s="79"/>
      <c r="AP27" s="80" t="s">
        <v>32</v>
      </c>
      <c r="AQ27" s="76"/>
      <c r="AR27" s="81">
        <v>0</v>
      </c>
      <c r="AS27" s="215" t="s">
        <v>30</v>
      </c>
      <c r="AT27" s="76"/>
      <c r="AU27" s="79"/>
      <c r="AV27" s="82"/>
      <c r="AW27" s="15"/>
      <c r="AX27" s="84"/>
      <c r="AY27" s="80" t="s">
        <v>32</v>
      </c>
      <c r="AZ27" s="76"/>
      <c r="BA27" s="213" t="s">
        <v>221</v>
      </c>
      <c r="BB27" s="213"/>
      <c r="BC27" s="76"/>
      <c r="BD27" s="85">
        <v>7</v>
      </c>
      <c r="BE27" s="28" t="s">
        <v>91</v>
      </c>
      <c r="BF27" s="75" t="s">
        <v>32</v>
      </c>
      <c r="BG27" s="75" t="s">
        <v>30</v>
      </c>
      <c r="BH27" s="75" t="s">
        <v>32</v>
      </c>
      <c r="BI27" s="76"/>
      <c r="BJ27" s="15">
        <v>0</v>
      </c>
      <c r="BK27" s="86" t="s">
        <v>269</v>
      </c>
      <c r="BL27" s="183" t="s">
        <v>270</v>
      </c>
      <c r="BM27" s="86" t="s">
        <v>271</v>
      </c>
      <c r="BN27" s="86" t="s">
        <v>94</v>
      </c>
      <c r="BO27" s="87">
        <v>68001</v>
      </c>
      <c r="BP27" s="86" t="s">
        <v>269</v>
      </c>
      <c r="BQ27" s="183" t="s">
        <v>270</v>
      </c>
      <c r="BR27" s="86" t="s">
        <v>271</v>
      </c>
      <c r="BS27" s="86" t="s">
        <v>94</v>
      </c>
      <c r="BT27" s="87">
        <v>68001</v>
      </c>
    </row>
    <row r="28" spans="1:72" s="8" customFormat="1" ht="13.5">
      <c r="A28" s="219">
        <v>20</v>
      </c>
      <c r="B28" s="168" t="s">
        <v>279</v>
      </c>
      <c r="C28" s="167" t="s">
        <v>280</v>
      </c>
      <c r="D28" s="67" t="s">
        <v>281</v>
      </c>
      <c r="E28" s="67" t="s">
        <v>101</v>
      </c>
      <c r="F28" s="67" t="s">
        <v>102</v>
      </c>
      <c r="G28" s="67" t="s">
        <v>257</v>
      </c>
      <c r="H28" s="11"/>
      <c r="I28" s="68">
        <v>16</v>
      </c>
      <c r="J28" s="68">
        <v>12</v>
      </c>
      <c r="K28" s="69">
        <v>1997</v>
      </c>
      <c r="L28" s="70">
        <v>1598</v>
      </c>
      <c r="M28" s="70">
        <v>55</v>
      </c>
      <c r="N28" s="70">
        <v>1490</v>
      </c>
      <c r="O28" s="11" t="s">
        <v>100</v>
      </c>
      <c r="P28" s="71">
        <v>5</v>
      </c>
      <c r="Q28" s="71">
        <v>5</v>
      </c>
      <c r="R28" s="71">
        <v>0</v>
      </c>
      <c r="S28" s="71">
        <v>0</v>
      </c>
      <c r="T28" s="72"/>
      <c r="U28" s="72"/>
      <c r="V28" s="11"/>
      <c r="W28" s="72"/>
      <c r="X28" s="72"/>
      <c r="Y28" s="11" t="s">
        <v>88</v>
      </c>
      <c r="Z28" s="15"/>
      <c r="AA28" s="73">
        <v>50000</v>
      </c>
      <c r="AB28" s="15" t="s">
        <v>89</v>
      </c>
      <c r="AC28" s="74" t="s">
        <v>3</v>
      </c>
      <c r="AD28" s="195"/>
      <c r="AE28" s="75" t="s">
        <v>30</v>
      </c>
      <c r="AF28" s="76"/>
      <c r="AG28" s="77">
        <v>6000</v>
      </c>
      <c r="AH28" s="77">
        <v>1000</v>
      </c>
      <c r="AI28" s="75" t="s">
        <v>30</v>
      </c>
      <c r="AJ28" s="76"/>
      <c r="AK28" s="78" t="s">
        <v>90</v>
      </c>
      <c r="AL28" s="75" t="s">
        <v>30</v>
      </c>
      <c r="AM28" s="76"/>
      <c r="AN28" s="79"/>
      <c r="AO28" s="79"/>
      <c r="AP28" s="80" t="s">
        <v>32</v>
      </c>
      <c r="AQ28" s="76"/>
      <c r="AR28" s="81">
        <v>0</v>
      </c>
      <c r="AS28" s="215" t="s">
        <v>30</v>
      </c>
      <c r="AT28" s="76"/>
      <c r="AU28" s="79"/>
      <c r="AV28" s="82"/>
      <c r="AW28" s="15"/>
      <c r="AX28" s="84"/>
      <c r="AY28" s="80" t="s">
        <v>32</v>
      </c>
      <c r="AZ28" s="76"/>
      <c r="BA28" s="213" t="s">
        <v>221</v>
      </c>
      <c r="BB28" s="213"/>
      <c r="BC28" s="76"/>
      <c r="BD28" s="85">
        <v>7</v>
      </c>
      <c r="BE28" s="28" t="s">
        <v>91</v>
      </c>
      <c r="BF28" s="75" t="s">
        <v>32</v>
      </c>
      <c r="BG28" s="75" t="s">
        <v>30</v>
      </c>
      <c r="BH28" s="75" t="s">
        <v>32</v>
      </c>
      <c r="BI28" s="76"/>
      <c r="BJ28" s="15">
        <v>0</v>
      </c>
      <c r="BK28" s="86" t="s">
        <v>269</v>
      </c>
      <c r="BL28" s="183" t="s">
        <v>270</v>
      </c>
      <c r="BM28" s="86" t="s">
        <v>271</v>
      </c>
      <c r="BN28" s="86" t="s">
        <v>94</v>
      </c>
      <c r="BO28" s="87">
        <v>68001</v>
      </c>
      <c r="BP28" s="86" t="s">
        <v>269</v>
      </c>
      <c r="BQ28" s="183" t="s">
        <v>270</v>
      </c>
      <c r="BR28" s="86" t="s">
        <v>271</v>
      </c>
      <c r="BS28" s="86" t="s">
        <v>94</v>
      </c>
      <c r="BT28" s="87">
        <v>68001</v>
      </c>
    </row>
    <row r="29" spans="1:72" s="8" customFormat="1" ht="13.5">
      <c r="A29" s="219">
        <v>21</v>
      </c>
      <c r="B29" s="168" t="s">
        <v>282</v>
      </c>
      <c r="C29" s="167" t="s">
        <v>283</v>
      </c>
      <c r="D29" s="67" t="s">
        <v>284</v>
      </c>
      <c r="E29" s="67" t="s">
        <v>98</v>
      </c>
      <c r="F29" s="67" t="s">
        <v>118</v>
      </c>
      <c r="G29" s="67" t="s">
        <v>18</v>
      </c>
      <c r="H29" s="11"/>
      <c r="I29" s="68">
        <v>22</v>
      </c>
      <c r="J29" s="68">
        <v>2</v>
      </c>
      <c r="K29" s="69">
        <v>2010</v>
      </c>
      <c r="L29" s="70">
        <v>1149</v>
      </c>
      <c r="M29" s="70">
        <v>55</v>
      </c>
      <c r="N29" s="70">
        <v>1615</v>
      </c>
      <c r="O29" s="11" t="s">
        <v>100</v>
      </c>
      <c r="P29" s="71">
        <v>2</v>
      </c>
      <c r="Q29" s="71">
        <v>2</v>
      </c>
      <c r="R29" s="71">
        <v>0</v>
      </c>
      <c r="S29" s="71">
        <v>0</v>
      </c>
      <c r="T29" s="72"/>
      <c r="U29" s="72"/>
      <c r="V29" s="11"/>
      <c r="W29" s="72"/>
      <c r="X29" s="72"/>
      <c r="Y29" s="11" t="s">
        <v>173</v>
      </c>
      <c r="Z29" s="15"/>
      <c r="AA29" s="73">
        <v>110000</v>
      </c>
      <c r="AB29" s="15" t="s">
        <v>89</v>
      </c>
      <c r="AC29" s="74" t="s">
        <v>3</v>
      </c>
      <c r="AD29" s="195"/>
      <c r="AE29" s="75" t="s">
        <v>30</v>
      </c>
      <c r="AF29" s="76"/>
      <c r="AG29" s="77">
        <v>12000</v>
      </c>
      <c r="AH29" s="77">
        <v>1000</v>
      </c>
      <c r="AI29" s="75" t="s">
        <v>30</v>
      </c>
      <c r="AJ29" s="76"/>
      <c r="AK29" s="78" t="s">
        <v>90</v>
      </c>
      <c r="AL29" s="75" t="s">
        <v>30</v>
      </c>
      <c r="AM29" s="76"/>
      <c r="AN29" s="79"/>
      <c r="AO29" s="79"/>
      <c r="AP29" s="80" t="s">
        <v>32</v>
      </c>
      <c r="AQ29" s="76"/>
      <c r="AR29" s="81">
        <v>0</v>
      </c>
      <c r="AS29" s="215" t="s">
        <v>30</v>
      </c>
      <c r="AT29" s="76"/>
      <c r="AU29" s="79"/>
      <c r="AV29" s="82"/>
      <c r="AW29" s="15"/>
      <c r="AX29" s="84"/>
      <c r="AY29" s="80" t="s">
        <v>32</v>
      </c>
      <c r="AZ29" s="76"/>
      <c r="BA29" s="213" t="s">
        <v>221</v>
      </c>
      <c r="BB29" s="213"/>
      <c r="BC29" s="76"/>
      <c r="BD29" s="85">
        <v>6</v>
      </c>
      <c r="BE29" s="28" t="s">
        <v>91</v>
      </c>
      <c r="BF29" s="75" t="s">
        <v>32</v>
      </c>
      <c r="BG29" s="75" t="s">
        <v>30</v>
      </c>
      <c r="BH29" s="75" t="s">
        <v>32</v>
      </c>
      <c r="BI29" s="76"/>
      <c r="BJ29" s="15">
        <v>0</v>
      </c>
      <c r="BK29" s="86" t="s">
        <v>269</v>
      </c>
      <c r="BL29" s="183" t="s">
        <v>270</v>
      </c>
      <c r="BM29" s="86" t="s">
        <v>271</v>
      </c>
      <c r="BN29" s="86" t="s">
        <v>94</v>
      </c>
      <c r="BO29" s="87">
        <v>68001</v>
      </c>
      <c r="BP29" s="86" t="s">
        <v>269</v>
      </c>
      <c r="BQ29" s="183" t="s">
        <v>270</v>
      </c>
      <c r="BR29" s="86" t="s">
        <v>271</v>
      </c>
      <c r="BS29" s="86" t="s">
        <v>94</v>
      </c>
      <c r="BT29" s="87">
        <v>68001</v>
      </c>
    </row>
    <row r="30" spans="1:72" s="8" customFormat="1" ht="13.5">
      <c r="A30" s="219">
        <v>22</v>
      </c>
      <c r="B30" s="168" t="s">
        <v>285</v>
      </c>
      <c r="C30" s="167" t="s">
        <v>286</v>
      </c>
      <c r="D30" s="67" t="s">
        <v>287</v>
      </c>
      <c r="E30" s="67" t="s">
        <v>98</v>
      </c>
      <c r="F30" s="67" t="s">
        <v>118</v>
      </c>
      <c r="G30" s="67" t="s">
        <v>18</v>
      </c>
      <c r="H30" s="11"/>
      <c r="I30" s="68">
        <v>20</v>
      </c>
      <c r="J30" s="68">
        <v>7</v>
      </c>
      <c r="K30" s="69">
        <v>2004</v>
      </c>
      <c r="L30" s="70">
        <v>1149</v>
      </c>
      <c r="M30" s="70">
        <v>55</v>
      </c>
      <c r="N30" s="70">
        <v>1615</v>
      </c>
      <c r="O30" s="11" t="s">
        <v>100</v>
      </c>
      <c r="P30" s="71">
        <v>2</v>
      </c>
      <c r="Q30" s="71">
        <v>2</v>
      </c>
      <c r="R30" s="71">
        <v>0</v>
      </c>
      <c r="S30" s="71">
        <v>0</v>
      </c>
      <c r="T30" s="72"/>
      <c r="U30" s="72"/>
      <c r="V30" s="11"/>
      <c r="W30" s="72"/>
      <c r="X30" s="72"/>
      <c r="Y30" s="11" t="s">
        <v>173</v>
      </c>
      <c r="Z30" s="15"/>
      <c r="AA30" s="73">
        <v>50000</v>
      </c>
      <c r="AB30" s="15" t="s">
        <v>89</v>
      </c>
      <c r="AC30" s="74" t="s">
        <v>3</v>
      </c>
      <c r="AD30" s="195"/>
      <c r="AE30" s="75" t="s">
        <v>30</v>
      </c>
      <c r="AF30" s="76"/>
      <c r="AG30" s="77">
        <v>12000</v>
      </c>
      <c r="AH30" s="77">
        <v>1000</v>
      </c>
      <c r="AI30" s="75" t="s">
        <v>30</v>
      </c>
      <c r="AJ30" s="76"/>
      <c r="AK30" s="78" t="s">
        <v>90</v>
      </c>
      <c r="AL30" s="75" t="s">
        <v>30</v>
      </c>
      <c r="AM30" s="76"/>
      <c r="AN30" s="79"/>
      <c r="AO30" s="79"/>
      <c r="AP30" s="80" t="s">
        <v>32</v>
      </c>
      <c r="AQ30" s="76"/>
      <c r="AR30" s="81">
        <v>0</v>
      </c>
      <c r="AS30" s="215" t="s">
        <v>30</v>
      </c>
      <c r="AT30" s="76"/>
      <c r="AU30" s="79"/>
      <c r="AV30" s="82"/>
      <c r="AW30" s="15"/>
      <c r="AX30" s="84"/>
      <c r="AY30" s="80" t="s">
        <v>32</v>
      </c>
      <c r="AZ30" s="76"/>
      <c r="BA30" s="213" t="s">
        <v>221</v>
      </c>
      <c r="BB30" s="213"/>
      <c r="BC30" s="76"/>
      <c r="BD30" s="85">
        <v>6</v>
      </c>
      <c r="BE30" s="28" t="s">
        <v>91</v>
      </c>
      <c r="BF30" s="75" t="s">
        <v>32</v>
      </c>
      <c r="BG30" s="75" t="s">
        <v>30</v>
      </c>
      <c r="BH30" s="75" t="s">
        <v>32</v>
      </c>
      <c r="BI30" s="76"/>
      <c r="BJ30" s="15">
        <v>0</v>
      </c>
      <c r="BK30" s="86" t="s">
        <v>269</v>
      </c>
      <c r="BL30" s="183" t="s">
        <v>270</v>
      </c>
      <c r="BM30" s="86" t="s">
        <v>271</v>
      </c>
      <c r="BN30" s="86" t="s">
        <v>94</v>
      </c>
      <c r="BO30" s="87">
        <v>68001</v>
      </c>
      <c r="BP30" s="86" t="s">
        <v>269</v>
      </c>
      <c r="BQ30" s="183" t="s">
        <v>270</v>
      </c>
      <c r="BR30" s="86" t="s">
        <v>271</v>
      </c>
      <c r="BS30" s="86" t="s">
        <v>94</v>
      </c>
      <c r="BT30" s="87">
        <v>68001</v>
      </c>
    </row>
    <row r="31" spans="1:72" s="8" customFormat="1" ht="13.5">
      <c r="A31" s="222">
        <v>23</v>
      </c>
      <c r="B31" s="168" t="s">
        <v>288</v>
      </c>
      <c r="C31" s="167" t="s">
        <v>289</v>
      </c>
      <c r="D31" s="67" t="s">
        <v>290</v>
      </c>
      <c r="E31" s="67" t="s">
        <v>101</v>
      </c>
      <c r="F31" s="67" t="s">
        <v>291</v>
      </c>
      <c r="G31" s="67" t="s">
        <v>16</v>
      </c>
      <c r="H31" s="11"/>
      <c r="I31" s="68">
        <v>12</v>
      </c>
      <c r="J31" s="68">
        <v>10</v>
      </c>
      <c r="K31" s="69">
        <v>2016</v>
      </c>
      <c r="L31" s="70">
        <v>1197</v>
      </c>
      <c r="M31" s="70">
        <v>81</v>
      </c>
      <c r="N31" s="70">
        <v>1645</v>
      </c>
      <c r="O31" s="11" t="s">
        <v>100</v>
      </c>
      <c r="P31" s="71">
        <v>5</v>
      </c>
      <c r="Q31" s="71">
        <v>5</v>
      </c>
      <c r="R31" s="71">
        <v>0</v>
      </c>
      <c r="S31" s="71">
        <v>0</v>
      </c>
      <c r="T31" s="72"/>
      <c r="U31" s="72"/>
      <c r="V31" s="11"/>
      <c r="W31" s="72"/>
      <c r="X31" s="72"/>
      <c r="Y31" s="11" t="s">
        <v>88</v>
      </c>
      <c r="Z31" s="15"/>
      <c r="AA31" s="73">
        <v>322000</v>
      </c>
      <c r="AB31" s="15" t="s">
        <v>89</v>
      </c>
      <c r="AC31" s="74" t="s">
        <v>3</v>
      </c>
      <c r="AD31" s="205" t="s">
        <v>30</v>
      </c>
      <c r="AE31" s="75" t="s">
        <v>30</v>
      </c>
      <c r="AF31" s="76"/>
      <c r="AG31" s="77">
        <v>12000</v>
      </c>
      <c r="AH31" s="77">
        <v>1000</v>
      </c>
      <c r="AI31" s="75" t="s">
        <v>30</v>
      </c>
      <c r="AJ31" s="76"/>
      <c r="AK31" s="78" t="s">
        <v>90</v>
      </c>
      <c r="AL31" s="75" t="s">
        <v>30</v>
      </c>
      <c r="AM31" s="76"/>
      <c r="AN31" s="79"/>
      <c r="AO31" s="79"/>
      <c r="AP31" s="80" t="s">
        <v>32</v>
      </c>
      <c r="AQ31" s="76"/>
      <c r="AR31" s="81">
        <v>0</v>
      </c>
      <c r="AS31" s="215" t="s">
        <v>30</v>
      </c>
      <c r="AT31" s="76"/>
      <c r="AU31" s="79"/>
      <c r="AV31" s="82"/>
      <c r="AW31" s="15"/>
      <c r="AX31" s="84"/>
      <c r="AY31" s="80" t="s">
        <v>32</v>
      </c>
      <c r="AZ31" s="76"/>
      <c r="BA31" s="213" t="s">
        <v>221</v>
      </c>
      <c r="BB31" s="213"/>
      <c r="BC31" s="76"/>
      <c r="BD31" s="85">
        <v>6</v>
      </c>
      <c r="BE31" s="28" t="s">
        <v>91</v>
      </c>
      <c r="BF31" s="75" t="s">
        <v>32</v>
      </c>
      <c r="BG31" s="75" t="s">
        <v>30</v>
      </c>
      <c r="BH31" s="75" t="s">
        <v>32</v>
      </c>
      <c r="BI31" s="76"/>
      <c r="BJ31" s="15">
        <v>0</v>
      </c>
      <c r="BK31" s="86" t="s">
        <v>269</v>
      </c>
      <c r="BL31" s="183" t="s">
        <v>270</v>
      </c>
      <c r="BM31" s="86" t="s">
        <v>271</v>
      </c>
      <c r="BN31" s="86" t="s">
        <v>94</v>
      </c>
      <c r="BO31" s="87">
        <v>68001</v>
      </c>
      <c r="BP31" s="86" t="s">
        <v>269</v>
      </c>
      <c r="BQ31" s="183" t="s">
        <v>270</v>
      </c>
      <c r="BR31" s="86" t="s">
        <v>271</v>
      </c>
      <c r="BS31" s="86" t="s">
        <v>94</v>
      </c>
      <c r="BT31" s="87">
        <v>68001</v>
      </c>
    </row>
    <row r="32" spans="1:72" s="8" customFormat="1" ht="13.5">
      <c r="A32" s="222">
        <v>24</v>
      </c>
      <c r="B32" s="168" t="s">
        <v>293</v>
      </c>
      <c r="C32" s="167" t="s">
        <v>296</v>
      </c>
      <c r="D32" s="67" t="s">
        <v>294</v>
      </c>
      <c r="E32" s="67" t="s">
        <v>295</v>
      </c>
      <c r="F32" s="67"/>
      <c r="G32" s="67" t="s">
        <v>135</v>
      </c>
      <c r="H32" s="11"/>
      <c r="I32" s="68">
        <v>29</v>
      </c>
      <c r="J32" s="68">
        <v>1</v>
      </c>
      <c r="K32" s="69">
        <v>1992</v>
      </c>
      <c r="L32" s="70"/>
      <c r="M32" s="70"/>
      <c r="N32" s="70">
        <v>400</v>
      </c>
      <c r="O32" s="11"/>
      <c r="P32" s="71"/>
      <c r="Q32" s="71"/>
      <c r="R32" s="71"/>
      <c r="S32" s="71"/>
      <c r="T32" s="72"/>
      <c r="U32" s="72"/>
      <c r="V32" s="11"/>
      <c r="W32" s="72"/>
      <c r="X32" s="72"/>
      <c r="Y32" s="194"/>
      <c r="Z32" s="15"/>
      <c r="AA32" s="73"/>
      <c r="AB32" s="15"/>
      <c r="AC32" s="193"/>
      <c r="AD32" s="195"/>
      <c r="AE32" s="75" t="s">
        <v>32</v>
      </c>
      <c r="AF32" s="76"/>
      <c r="AG32" s="77"/>
      <c r="AH32" s="77"/>
      <c r="AI32" s="75" t="s">
        <v>32</v>
      </c>
      <c r="AJ32" s="76"/>
      <c r="AK32" s="78"/>
      <c r="AL32" s="75" t="s">
        <v>32</v>
      </c>
      <c r="AM32" s="76"/>
      <c r="AN32" s="79"/>
      <c r="AO32" s="79"/>
      <c r="AP32" s="80" t="s">
        <v>32</v>
      </c>
      <c r="AQ32" s="76"/>
      <c r="AR32" s="81">
        <v>0</v>
      </c>
      <c r="AS32" s="80" t="s">
        <v>32</v>
      </c>
      <c r="AT32" s="76"/>
      <c r="AU32" s="79"/>
      <c r="AV32" s="82"/>
      <c r="AW32" s="15"/>
      <c r="AX32" s="84"/>
      <c r="AY32" s="80" t="s">
        <v>32</v>
      </c>
      <c r="AZ32" s="76"/>
      <c r="BA32" s="213" t="s">
        <v>221</v>
      </c>
      <c r="BB32" s="213"/>
      <c r="BC32" s="76"/>
      <c r="BD32" s="85">
        <v>28</v>
      </c>
      <c r="BE32" s="28" t="s">
        <v>91</v>
      </c>
      <c r="BF32" s="75" t="s">
        <v>32</v>
      </c>
      <c r="BG32" s="75" t="s">
        <v>30</v>
      </c>
      <c r="BH32" s="75" t="s">
        <v>32</v>
      </c>
      <c r="BI32" s="76"/>
      <c r="BJ32" s="15">
        <v>0</v>
      </c>
      <c r="BK32" s="86" t="s">
        <v>269</v>
      </c>
      <c r="BL32" s="183" t="s">
        <v>270</v>
      </c>
      <c r="BM32" s="86" t="s">
        <v>271</v>
      </c>
      <c r="BN32" s="86" t="s">
        <v>94</v>
      </c>
      <c r="BO32" s="87">
        <v>68001</v>
      </c>
      <c r="BP32" s="86" t="s">
        <v>269</v>
      </c>
      <c r="BQ32" s="183" t="s">
        <v>270</v>
      </c>
      <c r="BR32" s="86" t="s">
        <v>271</v>
      </c>
      <c r="BS32" s="86" t="s">
        <v>94</v>
      </c>
      <c r="BT32" s="87">
        <v>68001</v>
      </c>
    </row>
    <row r="33" spans="1:72" s="8" customFormat="1" ht="13.5">
      <c r="A33" s="222">
        <v>25</v>
      </c>
      <c r="B33" s="168" t="s">
        <v>306</v>
      </c>
      <c r="C33" s="167" t="s">
        <v>307</v>
      </c>
      <c r="D33" s="67" t="s">
        <v>308</v>
      </c>
      <c r="E33" s="67" t="s">
        <v>248</v>
      </c>
      <c r="F33" s="67" t="s">
        <v>301</v>
      </c>
      <c r="G33" s="67" t="s">
        <v>309</v>
      </c>
      <c r="H33" s="11"/>
      <c r="I33" s="68">
        <v>15</v>
      </c>
      <c r="J33" s="68">
        <v>6</v>
      </c>
      <c r="K33" s="69">
        <v>2005</v>
      </c>
      <c r="L33" s="70">
        <v>2461</v>
      </c>
      <c r="M33" s="70">
        <v>96</v>
      </c>
      <c r="N33" s="70">
        <v>2800</v>
      </c>
      <c r="O33" s="11" t="s">
        <v>87</v>
      </c>
      <c r="P33" s="71">
        <v>6</v>
      </c>
      <c r="Q33" s="71">
        <v>5</v>
      </c>
      <c r="R33" s="71">
        <v>0</v>
      </c>
      <c r="S33" s="71">
        <v>1</v>
      </c>
      <c r="T33" s="72"/>
      <c r="U33" s="72"/>
      <c r="V33" s="11"/>
      <c r="W33" s="72"/>
      <c r="X33" s="72"/>
      <c r="Y33" s="194"/>
      <c r="Z33" s="15"/>
      <c r="AA33" s="73"/>
      <c r="AB33" s="15"/>
      <c r="AC33" s="193"/>
      <c r="AD33" s="195"/>
      <c r="AE33" s="75" t="s">
        <v>32</v>
      </c>
      <c r="AF33" s="76"/>
      <c r="AG33" s="77"/>
      <c r="AH33" s="77"/>
      <c r="AI33" s="75" t="s">
        <v>32</v>
      </c>
      <c r="AJ33" s="76"/>
      <c r="AK33" s="78"/>
      <c r="AL33" s="75" t="s">
        <v>30</v>
      </c>
      <c r="AM33" s="76"/>
      <c r="AN33" s="79"/>
      <c r="AO33" s="79"/>
      <c r="AP33" s="80" t="s">
        <v>32</v>
      </c>
      <c r="AQ33" s="76"/>
      <c r="AR33" s="81">
        <v>0</v>
      </c>
      <c r="AS33" s="80" t="s">
        <v>32</v>
      </c>
      <c r="AT33" s="76"/>
      <c r="AU33" s="79"/>
      <c r="AV33" s="82"/>
      <c r="AW33" s="15"/>
      <c r="AX33" s="84"/>
      <c r="AY33" s="80"/>
      <c r="AZ33" s="76"/>
      <c r="BA33" s="213" t="s">
        <v>221</v>
      </c>
      <c r="BB33" s="213"/>
      <c r="BC33" s="76"/>
      <c r="BD33" s="85">
        <v>8</v>
      </c>
      <c r="BE33" s="28" t="s">
        <v>91</v>
      </c>
      <c r="BF33" s="75" t="s">
        <v>32</v>
      </c>
      <c r="BG33" s="75" t="s">
        <v>30</v>
      </c>
      <c r="BH33" s="75" t="s">
        <v>32</v>
      </c>
      <c r="BI33" s="76"/>
      <c r="BJ33" s="15">
        <v>0</v>
      </c>
      <c r="BK33" s="86" t="s">
        <v>92</v>
      </c>
      <c r="BL33" s="87">
        <v>279978</v>
      </c>
      <c r="BM33" s="86" t="s">
        <v>93</v>
      </c>
      <c r="BN33" s="86" t="s">
        <v>94</v>
      </c>
      <c r="BO33" s="87">
        <v>68001</v>
      </c>
      <c r="BP33" s="86" t="s">
        <v>92</v>
      </c>
      <c r="BQ33" s="87">
        <v>279978</v>
      </c>
      <c r="BR33" s="86" t="s">
        <v>93</v>
      </c>
      <c r="BS33" s="86" t="s">
        <v>94</v>
      </c>
      <c r="BT33" s="87">
        <v>68001</v>
      </c>
    </row>
    <row r="34" spans="1:72" s="8" customFormat="1" ht="13.5">
      <c r="A34" s="169"/>
      <c r="B34" s="170"/>
      <c r="C34" s="171"/>
      <c r="D34" s="171"/>
      <c r="E34" s="171"/>
      <c r="F34" s="171"/>
      <c r="G34" s="171"/>
      <c r="H34" s="18"/>
      <c r="I34" s="172"/>
      <c r="J34" s="172"/>
      <c r="K34" s="173"/>
      <c r="L34" s="174"/>
      <c r="M34" s="174"/>
      <c r="N34" s="174"/>
      <c r="O34" s="18"/>
      <c r="P34" s="175"/>
      <c r="Q34" s="175"/>
      <c r="R34" s="175"/>
      <c r="S34" s="175"/>
      <c r="T34" s="176"/>
      <c r="U34" s="176"/>
      <c r="V34" s="18"/>
      <c r="W34" s="176"/>
      <c r="X34" s="176"/>
      <c r="Y34" s="18"/>
      <c r="Z34" s="177"/>
      <c r="AA34" s="185"/>
      <c r="AB34" s="186"/>
      <c r="AC34" s="187"/>
      <c r="AD34" s="187"/>
      <c r="AE34" s="184"/>
      <c r="AF34" s="188"/>
      <c r="AG34" s="179"/>
      <c r="AH34" s="179"/>
      <c r="AI34" s="178"/>
      <c r="AJ34" s="188"/>
      <c r="AK34" s="197"/>
      <c r="AL34" s="184"/>
      <c r="AM34" s="188"/>
      <c r="AN34" s="198"/>
      <c r="AO34" s="198"/>
      <c r="AP34" s="199"/>
      <c r="AQ34" s="188"/>
      <c r="AR34" s="200"/>
      <c r="AS34" s="199"/>
      <c r="AT34" s="188"/>
      <c r="AU34" s="198"/>
      <c r="AV34" s="198"/>
      <c r="AW34" s="186"/>
      <c r="AX34" s="201"/>
      <c r="AY34" s="199"/>
      <c r="AZ34" s="188"/>
      <c r="BA34" s="202"/>
      <c r="BB34" s="203"/>
      <c r="BC34" s="188"/>
      <c r="BD34" s="204"/>
      <c r="BE34" s="201"/>
      <c r="BF34" s="184"/>
      <c r="BG34" s="184"/>
      <c r="BH34" s="184"/>
      <c r="BI34" s="188"/>
      <c r="BJ34" s="180"/>
      <c r="BK34" s="181"/>
      <c r="BL34" s="182"/>
      <c r="BM34" s="181"/>
      <c r="BN34" s="181"/>
      <c r="BO34" s="182"/>
      <c r="BP34" s="181"/>
      <c r="BQ34" s="182"/>
      <c r="BR34" s="181"/>
      <c r="BS34" s="181"/>
      <c r="BT34" s="182"/>
    </row>
    <row r="35" spans="1:72" s="8" customFormat="1" ht="14.25" thickBot="1">
      <c r="A35" s="17"/>
      <c r="B35" s="116"/>
      <c r="C35" s="116"/>
      <c r="D35" s="116"/>
      <c r="E35" s="1"/>
      <c r="F35" s="1"/>
      <c r="G35" s="17"/>
      <c r="H35" s="17"/>
      <c r="I35" s="17"/>
      <c r="J35" s="17"/>
      <c r="K35" s="17"/>
      <c r="L35" s="17"/>
      <c r="M35" s="17"/>
      <c r="N35" s="17"/>
      <c r="O35" s="17"/>
      <c r="P35" s="112"/>
      <c r="Q35" s="112"/>
      <c r="R35" s="112"/>
      <c r="S35" s="112"/>
      <c r="T35" s="17"/>
      <c r="U35" s="17"/>
      <c r="V35" s="17"/>
      <c r="W35" s="17"/>
      <c r="X35" s="17"/>
      <c r="Y35" s="17"/>
      <c r="Z35" s="17"/>
      <c r="AA35" s="17"/>
      <c r="AB35" s="111"/>
      <c r="AC35" s="17"/>
      <c r="AD35" s="17"/>
      <c r="AE35" s="17"/>
      <c r="AF35" s="112"/>
      <c r="AG35" s="114"/>
      <c r="AH35" s="114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4"/>
      <c r="BJ35" s="115"/>
      <c r="BK35" s="17"/>
      <c r="BL35" s="17"/>
      <c r="BM35" s="17"/>
      <c r="BN35" s="17"/>
      <c r="BO35" s="17"/>
      <c r="BP35" s="17"/>
      <c r="BQ35" s="17"/>
      <c r="BR35" s="17"/>
      <c r="BS35" s="17"/>
      <c r="BT35" s="17"/>
    </row>
    <row r="36" spans="1:72" s="8" customFormat="1" ht="24.75" customHeight="1" thickBot="1">
      <c r="A36" s="117"/>
      <c r="B36" s="1"/>
      <c r="C36" s="1"/>
      <c r="D36" s="1"/>
      <c r="E36" s="1"/>
      <c r="F36" s="1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13" t="s">
        <v>140</v>
      </c>
      <c r="Y36" s="231">
        <f>SUM(BJ9:BJ33)</f>
        <v>0</v>
      </c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  <c r="AO36" s="232"/>
      <c r="AP36" s="232"/>
      <c r="AQ36" s="232"/>
      <c r="AR36" s="232"/>
      <c r="AS36" s="232"/>
      <c r="AT36" s="232"/>
      <c r="AU36" s="232"/>
      <c r="AV36" s="232"/>
      <c r="AW36" s="232"/>
      <c r="AX36" s="232"/>
      <c r="AY36" s="232"/>
      <c r="AZ36" s="232"/>
      <c r="BA36" s="232"/>
      <c r="BB36" s="232"/>
      <c r="BC36" s="232"/>
      <c r="BD36" s="232"/>
      <c r="BE36" s="232"/>
      <c r="BF36" s="232"/>
      <c r="BG36" s="232"/>
      <c r="BH36" s="232"/>
      <c r="BI36" s="233"/>
      <c r="BJ36" s="115"/>
      <c r="BK36" s="17"/>
      <c r="BL36" s="17"/>
      <c r="BM36" s="17"/>
      <c r="BN36" s="17"/>
      <c r="BO36" s="17"/>
      <c r="BP36" s="17"/>
      <c r="BQ36" s="17"/>
      <c r="BR36" s="17"/>
      <c r="BS36" s="17"/>
      <c r="BT36" s="17"/>
    </row>
    <row r="37" spans="1:72" s="110" customFormat="1" ht="13.5">
      <c r="A37" s="140" t="s">
        <v>13</v>
      </c>
      <c r="B37" s="88"/>
      <c r="C37" s="88"/>
      <c r="D37" s="88"/>
      <c r="E37" s="88"/>
      <c r="F37" s="88"/>
      <c r="G37" s="88"/>
      <c r="H37" s="89"/>
      <c r="I37" s="90"/>
      <c r="J37" s="90"/>
      <c r="K37" s="91"/>
      <c r="L37" s="92"/>
      <c r="M37" s="92"/>
      <c r="N37" s="92"/>
      <c r="O37" s="89"/>
      <c r="P37" s="93"/>
      <c r="Q37" s="93"/>
      <c r="R37" s="93"/>
      <c r="S37" s="93"/>
      <c r="T37" s="94"/>
      <c r="U37" s="94"/>
      <c r="V37" s="89"/>
      <c r="W37" s="94"/>
      <c r="X37" s="94"/>
      <c r="Y37" s="89"/>
      <c r="Z37" s="95"/>
      <c r="AA37" s="96"/>
      <c r="AB37" s="95"/>
      <c r="AC37" s="97"/>
      <c r="AD37" s="97"/>
      <c r="AE37" s="98"/>
      <c r="AF37" s="99"/>
      <c r="AG37" s="100"/>
      <c r="AH37" s="100"/>
      <c r="AI37" s="98"/>
      <c r="AJ37" s="99"/>
      <c r="AK37" s="101"/>
      <c r="AL37" s="98"/>
      <c r="AM37" s="99"/>
      <c r="AN37" s="102"/>
      <c r="AO37" s="102"/>
      <c r="AP37" s="103"/>
      <c r="AQ37" s="99"/>
      <c r="AR37" s="102"/>
      <c r="AS37" s="103"/>
      <c r="AT37" s="99"/>
      <c r="AU37" s="102"/>
      <c r="AV37" s="102"/>
      <c r="AW37" s="95"/>
      <c r="AX37" s="104"/>
      <c r="AY37" s="103"/>
      <c r="AZ37" s="99"/>
      <c r="BA37" s="105"/>
      <c r="BB37" s="103"/>
      <c r="BC37" s="99"/>
      <c r="BD37" s="106"/>
      <c r="BE37" s="104"/>
      <c r="BF37" s="98"/>
      <c r="BG37" s="98"/>
      <c r="BH37" s="98"/>
      <c r="BI37" s="99"/>
      <c r="BJ37" s="107"/>
      <c r="BK37" s="108"/>
      <c r="BL37" s="109"/>
      <c r="BM37" s="108"/>
      <c r="BN37" s="108"/>
      <c r="BO37" s="109"/>
      <c r="BP37" s="108"/>
      <c r="BQ37" s="109"/>
      <c r="BR37" s="108"/>
      <c r="BS37" s="108"/>
      <c r="BT37" s="109"/>
    </row>
    <row r="38" spans="1:72" s="8" customFormat="1" ht="24.75" customHeight="1">
      <c r="A38" s="255" t="s">
        <v>304</v>
      </c>
      <c r="B38" s="256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13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89"/>
      <c r="BC38" s="189"/>
      <c r="BD38" s="189"/>
      <c r="BE38" s="189"/>
      <c r="BF38" s="189"/>
      <c r="BG38" s="189"/>
      <c r="BH38" s="189"/>
      <c r="BI38" s="189"/>
      <c r="BJ38" s="190"/>
      <c r="BK38" s="17"/>
      <c r="BL38" s="17"/>
      <c r="BM38" s="17"/>
      <c r="BN38" s="17"/>
      <c r="BO38" s="17"/>
      <c r="BP38" s="17"/>
      <c r="BQ38" s="17"/>
      <c r="BR38" s="17"/>
      <c r="BS38" s="17"/>
      <c r="BT38" s="17"/>
    </row>
    <row r="39" spans="1:72" s="8" customFormat="1" ht="24.75" customHeight="1">
      <c r="A39" s="256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13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89"/>
      <c r="AZ39" s="189"/>
      <c r="BA39" s="189"/>
      <c r="BB39" s="189"/>
      <c r="BC39" s="189"/>
      <c r="BD39" s="189"/>
      <c r="BE39" s="189"/>
      <c r="BF39" s="189"/>
      <c r="BG39" s="189"/>
      <c r="BH39" s="189"/>
      <c r="BI39" s="189"/>
      <c r="BJ39" s="190"/>
      <c r="BK39" s="17"/>
      <c r="BL39" s="17"/>
      <c r="BM39" s="17"/>
      <c r="BN39" s="17"/>
      <c r="BO39" s="17"/>
      <c r="BP39" s="17"/>
      <c r="BQ39" s="17"/>
      <c r="BR39" s="17"/>
      <c r="BS39" s="17"/>
      <c r="BT39" s="17"/>
    </row>
    <row r="40" spans="1:72" s="8" customFormat="1" ht="13.5">
      <c r="A40" s="117" t="s">
        <v>303</v>
      </c>
      <c r="B40" s="117"/>
      <c r="C40" s="1"/>
      <c r="D40" s="1"/>
      <c r="E40" s="1"/>
      <c r="F40" s="1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34"/>
      <c r="AF40" s="34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4"/>
      <c r="BE40" s="17"/>
      <c r="BF40" s="17"/>
      <c r="BG40" s="17"/>
      <c r="BH40" s="17"/>
      <c r="BI40" s="17"/>
      <c r="BJ40" s="115"/>
      <c r="BK40" s="17"/>
      <c r="BL40" s="17"/>
      <c r="BM40" s="118"/>
      <c r="BN40" s="17"/>
      <c r="BO40" s="17"/>
      <c r="BP40" s="17"/>
      <c r="BQ40" s="17"/>
      <c r="BR40" s="118"/>
      <c r="BS40" s="17"/>
      <c r="BT40" s="17"/>
    </row>
    <row r="41" spans="1:72" s="8" customFormat="1" ht="15.75" customHeight="1">
      <c r="A41" s="117"/>
      <c r="B41" s="117"/>
      <c r="C41" s="1"/>
      <c r="D41" s="1"/>
      <c r="E41" s="1"/>
      <c r="F41" s="1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34"/>
      <c r="AF41" s="34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4"/>
      <c r="BE41" s="17"/>
      <c r="BF41" s="17"/>
      <c r="BG41" s="17"/>
      <c r="BH41" s="17"/>
      <c r="BI41" s="17"/>
      <c r="BJ41" s="115"/>
      <c r="BK41" s="17"/>
      <c r="BL41" s="17"/>
      <c r="BM41" s="118"/>
      <c r="BN41" s="17"/>
      <c r="BO41" s="17"/>
      <c r="BP41" s="17"/>
      <c r="BQ41" s="17"/>
      <c r="BR41" s="118"/>
      <c r="BS41" s="17"/>
      <c r="BT41" s="17"/>
    </row>
    <row r="42" spans="1:62" s="8" customFormat="1" ht="14.25" thickBot="1">
      <c r="A42" s="117" t="s">
        <v>141</v>
      </c>
      <c r="B42" s="117"/>
      <c r="C42" s="1"/>
      <c r="D42" s="1"/>
      <c r="E42" s="119" t="s">
        <v>142</v>
      </c>
      <c r="F42" s="17"/>
      <c r="G42" s="17"/>
      <c r="H42" s="17"/>
      <c r="I42" s="117" t="s">
        <v>143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34"/>
      <c r="X42" s="34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4"/>
      <c r="AV42" s="4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J42" s="120"/>
    </row>
    <row r="43" spans="1:62" s="8" customFormat="1" ht="13.5">
      <c r="A43" s="121" t="s">
        <v>144</v>
      </c>
      <c r="B43" s="257" t="s">
        <v>145</v>
      </c>
      <c r="C43" s="258"/>
      <c r="D43" s="1"/>
      <c r="E43" s="121" t="s">
        <v>144</v>
      </c>
      <c r="F43" s="122" t="s">
        <v>146</v>
      </c>
      <c r="G43" s="123" t="s">
        <v>147</v>
      </c>
      <c r="H43" s="124"/>
      <c r="I43" s="121" t="s">
        <v>144</v>
      </c>
      <c r="J43" s="257" t="s">
        <v>145</v>
      </c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8"/>
      <c r="Y43" s="124"/>
      <c r="Z43" s="124"/>
      <c r="AA43" s="124"/>
      <c r="AB43" s="124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4"/>
      <c r="AV43" s="4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J43" s="120"/>
    </row>
    <row r="44" spans="1:62" s="8" customFormat="1" ht="13.5">
      <c r="A44" s="125" t="s">
        <v>148</v>
      </c>
      <c r="B44" s="229" t="s">
        <v>149</v>
      </c>
      <c r="C44" s="230"/>
      <c r="D44" s="17"/>
      <c r="E44" s="235" t="s">
        <v>67</v>
      </c>
      <c r="F44" s="9" t="s">
        <v>150</v>
      </c>
      <c r="G44" s="127">
        <v>100000</v>
      </c>
      <c r="H44" s="124"/>
      <c r="I44" s="128">
        <v>1</v>
      </c>
      <c r="J44" s="225" t="s">
        <v>151</v>
      </c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6"/>
      <c r="Y44" s="124"/>
      <c r="Z44" s="124"/>
      <c r="AA44" s="124"/>
      <c r="AB44" s="124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4"/>
      <c r="AV44" s="4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J44" s="120"/>
    </row>
    <row r="45" spans="1:62" s="8" customFormat="1" ht="13.5">
      <c r="A45" s="125" t="s">
        <v>152</v>
      </c>
      <c r="B45" s="229" t="s">
        <v>153</v>
      </c>
      <c r="C45" s="230"/>
      <c r="D45" s="17"/>
      <c r="E45" s="235"/>
      <c r="F45" s="9" t="s">
        <v>154</v>
      </c>
      <c r="G45" s="127">
        <v>100000</v>
      </c>
      <c r="H45" s="124"/>
      <c r="I45" s="128">
        <v>2</v>
      </c>
      <c r="J45" s="225" t="s">
        <v>155</v>
      </c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6"/>
      <c r="Y45" s="124"/>
      <c r="Z45" s="124"/>
      <c r="AA45" s="124"/>
      <c r="AB45" s="124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4"/>
      <c r="AV45" s="4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J45" s="120"/>
    </row>
    <row r="46" spans="1:62" s="8" customFormat="1" ht="13.5">
      <c r="A46" s="128" t="s">
        <v>156</v>
      </c>
      <c r="B46" s="229" t="s">
        <v>17</v>
      </c>
      <c r="C46" s="230"/>
      <c r="D46" s="17"/>
      <c r="E46" s="235"/>
      <c r="F46" s="9" t="s">
        <v>157</v>
      </c>
      <c r="G46" s="127">
        <v>100</v>
      </c>
      <c r="H46" s="124"/>
      <c r="I46" s="128">
        <v>3</v>
      </c>
      <c r="J46" s="225" t="s">
        <v>158</v>
      </c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6"/>
      <c r="Y46" s="124"/>
      <c r="Z46" s="124"/>
      <c r="AA46" s="124"/>
      <c r="AB46" s="124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4"/>
      <c r="AV46" s="4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J46" s="120"/>
    </row>
    <row r="47" spans="1:62" s="8" customFormat="1" ht="13.5">
      <c r="A47" s="129" t="s">
        <v>159</v>
      </c>
      <c r="B47" s="229" t="s">
        <v>160</v>
      </c>
      <c r="C47" s="230"/>
      <c r="D47" s="130"/>
      <c r="E47" s="235" t="s">
        <v>161</v>
      </c>
      <c r="F47" s="9" t="s">
        <v>150</v>
      </c>
      <c r="G47" s="127">
        <v>200000</v>
      </c>
      <c r="H47" s="124"/>
      <c r="I47" s="128">
        <v>4</v>
      </c>
      <c r="J47" s="225" t="s">
        <v>162</v>
      </c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6"/>
      <c r="Y47" s="124"/>
      <c r="Z47" s="124"/>
      <c r="AA47" s="124"/>
      <c r="AB47" s="124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4"/>
      <c r="AV47" s="4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J47" s="120"/>
    </row>
    <row r="48" spans="1:62" s="8" customFormat="1" ht="13.5">
      <c r="A48" s="129" t="s">
        <v>163</v>
      </c>
      <c r="B48" s="229" t="s">
        <v>164</v>
      </c>
      <c r="C48" s="230"/>
      <c r="D48" s="130"/>
      <c r="E48" s="235"/>
      <c r="F48" s="9" t="s">
        <v>154</v>
      </c>
      <c r="G48" s="127">
        <v>200000</v>
      </c>
      <c r="H48" s="124"/>
      <c r="I48" s="128">
        <v>5</v>
      </c>
      <c r="J48" s="225" t="s">
        <v>165</v>
      </c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6"/>
      <c r="Y48" s="124"/>
      <c r="Z48" s="124"/>
      <c r="AA48" s="124"/>
      <c r="AB48" s="124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4"/>
      <c r="AV48" s="4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J48" s="120"/>
    </row>
    <row r="49" spans="1:62" s="8" customFormat="1" ht="13.5">
      <c r="A49" s="129" t="s">
        <v>166</v>
      </c>
      <c r="B49" s="229" t="s">
        <v>167</v>
      </c>
      <c r="C49" s="230"/>
      <c r="D49" s="130"/>
      <c r="E49" s="235"/>
      <c r="F49" s="9" t="s">
        <v>157</v>
      </c>
      <c r="G49" s="127">
        <v>200</v>
      </c>
      <c r="H49" s="124"/>
      <c r="I49" s="128">
        <v>6</v>
      </c>
      <c r="J49" s="225" t="s">
        <v>168</v>
      </c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6"/>
      <c r="Y49" s="124"/>
      <c r="Z49" s="124"/>
      <c r="AA49" s="124"/>
      <c r="AB49" s="124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4"/>
      <c r="AV49" s="4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J49" s="120"/>
    </row>
    <row r="50" spans="1:62" s="8" customFormat="1" ht="13.5">
      <c r="A50" s="129" t="s">
        <v>169</v>
      </c>
      <c r="B50" s="229" t="s">
        <v>170</v>
      </c>
      <c r="C50" s="230"/>
      <c r="D50" s="130"/>
      <c r="E50" s="235" t="s">
        <v>171</v>
      </c>
      <c r="F50" s="9" t="s">
        <v>150</v>
      </c>
      <c r="G50" s="127">
        <v>400000</v>
      </c>
      <c r="H50" s="124"/>
      <c r="I50" s="128">
        <v>7</v>
      </c>
      <c r="J50" s="225" t="s">
        <v>172</v>
      </c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6"/>
      <c r="Y50" s="124"/>
      <c r="Z50" s="124"/>
      <c r="AA50" s="124"/>
      <c r="AB50" s="124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4"/>
      <c r="AV50" s="4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J50" s="120"/>
    </row>
    <row r="51" spans="1:62" s="8" customFormat="1" ht="13.5">
      <c r="A51" s="129" t="s">
        <v>173</v>
      </c>
      <c r="B51" s="229" t="s">
        <v>18</v>
      </c>
      <c r="C51" s="230"/>
      <c r="D51" s="130"/>
      <c r="E51" s="235"/>
      <c r="F51" s="9" t="s">
        <v>154</v>
      </c>
      <c r="G51" s="127">
        <v>400000</v>
      </c>
      <c r="H51" s="124"/>
      <c r="I51" s="128">
        <v>8</v>
      </c>
      <c r="J51" s="225" t="s">
        <v>174</v>
      </c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6"/>
      <c r="Y51" s="124"/>
      <c r="Z51" s="124"/>
      <c r="AA51" s="124"/>
      <c r="AB51" s="124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4"/>
      <c r="AV51" s="4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J51" s="120"/>
    </row>
    <row r="52" spans="1:62" s="8" customFormat="1" ht="13.5">
      <c r="A52" s="129" t="s">
        <v>86</v>
      </c>
      <c r="B52" s="229" t="s">
        <v>19</v>
      </c>
      <c r="C52" s="230"/>
      <c r="D52" s="130"/>
      <c r="E52" s="235"/>
      <c r="F52" s="9" t="s">
        <v>157</v>
      </c>
      <c r="G52" s="127">
        <v>400</v>
      </c>
      <c r="H52" s="124"/>
      <c r="I52" s="128">
        <v>9</v>
      </c>
      <c r="J52" s="225" t="s">
        <v>175</v>
      </c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6"/>
      <c r="Y52" s="124"/>
      <c r="Z52" s="124"/>
      <c r="AA52" s="124"/>
      <c r="AB52" s="124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4"/>
      <c r="AV52" s="4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J52" s="120"/>
    </row>
    <row r="53" spans="1:62" s="8" customFormat="1" ht="13.5">
      <c r="A53" s="129" t="s">
        <v>176</v>
      </c>
      <c r="B53" s="229" t="s">
        <v>20</v>
      </c>
      <c r="C53" s="230"/>
      <c r="D53" s="130"/>
      <c r="E53" s="234" t="s">
        <v>90</v>
      </c>
      <c r="F53" s="131" t="s">
        <v>150</v>
      </c>
      <c r="G53" s="132">
        <v>100000</v>
      </c>
      <c r="H53" s="124"/>
      <c r="I53" s="128">
        <v>10</v>
      </c>
      <c r="J53" s="225" t="s">
        <v>177</v>
      </c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6"/>
      <c r="Y53" s="124"/>
      <c r="Z53" s="124"/>
      <c r="AA53" s="124"/>
      <c r="AB53" s="124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4"/>
      <c r="AV53" s="4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J53" s="120"/>
    </row>
    <row r="54" spans="1:62" s="8" customFormat="1" ht="13.5">
      <c r="A54" s="129" t="s">
        <v>178</v>
      </c>
      <c r="B54" s="229" t="s">
        <v>21</v>
      </c>
      <c r="C54" s="230"/>
      <c r="D54" s="130"/>
      <c r="E54" s="235"/>
      <c r="F54" s="9" t="s">
        <v>154</v>
      </c>
      <c r="G54" s="127">
        <v>200000</v>
      </c>
      <c r="H54" s="124"/>
      <c r="I54" s="128">
        <v>11</v>
      </c>
      <c r="J54" s="225" t="s">
        <v>179</v>
      </c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6"/>
      <c r="Y54" s="124"/>
      <c r="Z54" s="124"/>
      <c r="AA54" s="124"/>
      <c r="AB54" s="124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4"/>
      <c r="AV54" s="4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J54" s="120"/>
    </row>
    <row r="55" spans="1:62" s="8" customFormat="1" ht="14.25" thickBot="1">
      <c r="A55" s="129" t="s">
        <v>180</v>
      </c>
      <c r="B55" s="229" t="s">
        <v>22</v>
      </c>
      <c r="C55" s="230"/>
      <c r="D55" s="130"/>
      <c r="E55" s="236"/>
      <c r="F55" s="134" t="s">
        <v>157</v>
      </c>
      <c r="G55" s="135">
        <v>400</v>
      </c>
      <c r="H55" s="124"/>
      <c r="I55" s="128">
        <v>12</v>
      </c>
      <c r="J55" s="225" t="s">
        <v>181</v>
      </c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6"/>
      <c r="Y55" s="124"/>
      <c r="Z55" s="124"/>
      <c r="AA55" s="124"/>
      <c r="AB55" s="124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4"/>
      <c r="AV55" s="4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J55" s="120"/>
    </row>
    <row r="56" spans="1:62" s="8" customFormat="1" ht="13.5">
      <c r="A56" s="129" t="s">
        <v>180</v>
      </c>
      <c r="B56" s="229" t="s">
        <v>23</v>
      </c>
      <c r="C56" s="230"/>
      <c r="D56" s="130"/>
      <c r="E56" s="5"/>
      <c r="F56" s="5"/>
      <c r="G56" s="3"/>
      <c r="H56" s="124"/>
      <c r="I56" s="128">
        <v>13</v>
      </c>
      <c r="J56" s="225" t="s">
        <v>182</v>
      </c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6"/>
      <c r="Y56" s="124"/>
      <c r="Z56" s="124"/>
      <c r="AA56" s="124"/>
      <c r="AB56" s="124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4"/>
      <c r="AV56" s="4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J56" s="120"/>
    </row>
    <row r="57" spans="1:62" s="8" customFormat="1" ht="14.25" thickBot="1">
      <c r="A57" s="129" t="s">
        <v>178</v>
      </c>
      <c r="B57" s="229" t="s">
        <v>24</v>
      </c>
      <c r="C57" s="230"/>
      <c r="D57" s="130"/>
      <c r="E57" s="119" t="s">
        <v>183</v>
      </c>
      <c r="F57" s="17"/>
      <c r="G57" s="17"/>
      <c r="H57" s="124"/>
      <c r="I57" s="128">
        <v>14</v>
      </c>
      <c r="J57" s="225" t="s">
        <v>184</v>
      </c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6"/>
      <c r="Y57" s="124"/>
      <c r="Z57" s="124"/>
      <c r="AA57" s="124"/>
      <c r="AB57" s="124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4"/>
      <c r="AV57" s="4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J57" s="120"/>
    </row>
    <row r="58" spans="1:62" s="8" customFormat="1" ht="13.5">
      <c r="A58" s="129" t="s">
        <v>185</v>
      </c>
      <c r="B58" s="229" t="s">
        <v>25</v>
      </c>
      <c r="C58" s="230"/>
      <c r="D58" s="130"/>
      <c r="E58" s="121" t="s">
        <v>144</v>
      </c>
      <c r="F58" s="227" t="s">
        <v>147</v>
      </c>
      <c r="G58" s="228"/>
      <c r="H58" s="124"/>
      <c r="I58" s="128">
        <v>15</v>
      </c>
      <c r="J58" s="225" t="s">
        <v>186</v>
      </c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X58" s="226"/>
      <c r="Y58" s="124"/>
      <c r="Z58" s="124"/>
      <c r="AA58" s="124"/>
      <c r="AB58" s="124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4"/>
      <c r="AV58" s="4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J58" s="120"/>
    </row>
    <row r="59" spans="1:62" s="8" customFormat="1" ht="13.5">
      <c r="A59" s="129" t="s">
        <v>180</v>
      </c>
      <c r="B59" s="229" t="s">
        <v>26</v>
      </c>
      <c r="C59" s="230"/>
      <c r="D59" s="130"/>
      <c r="E59" s="126">
        <v>0</v>
      </c>
      <c r="F59" s="229" t="s">
        <v>187</v>
      </c>
      <c r="G59" s="230"/>
      <c r="H59" s="124"/>
      <c r="I59" s="136">
        <v>16</v>
      </c>
      <c r="J59" s="225" t="s">
        <v>188</v>
      </c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6"/>
      <c r="Y59" s="124"/>
      <c r="Z59" s="124"/>
      <c r="AA59" s="124"/>
      <c r="AB59" s="124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4"/>
      <c r="AV59" s="4"/>
      <c r="AW59" s="17"/>
      <c r="AX59" s="17"/>
      <c r="AY59" s="17"/>
      <c r="AZ59" s="17"/>
      <c r="BA59" s="17"/>
      <c r="BB59" s="17"/>
      <c r="BC59" s="17"/>
      <c r="BD59" s="17"/>
      <c r="BE59" s="17"/>
      <c r="BF59" s="118"/>
      <c r="BG59" s="17"/>
      <c r="BH59" s="17"/>
      <c r="BJ59" s="120"/>
    </row>
    <row r="60" spans="1:62" s="8" customFormat="1" ht="15" customHeight="1">
      <c r="A60" s="129" t="s">
        <v>178</v>
      </c>
      <c r="B60" s="229" t="s">
        <v>27</v>
      </c>
      <c r="C60" s="230"/>
      <c r="D60" s="130"/>
      <c r="E60" s="126">
        <v>1</v>
      </c>
      <c r="F60" s="229" t="s">
        <v>189</v>
      </c>
      <c r="G60" s="230"/>
      <c r="H60" s="124"/>
      <c r="I60" s="136">
        <v>17</v>
      </c>
      <c r="J60" s="225" t="s">
        <v>190</v>
      </c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6"/>
      <c r="Y60" s="124"/>
      <c r="Z60" s="124"/>
      <c r="AA60" s="124"/>
      <c r="AB60" s="124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4"/>
      <c r="AV60" s="4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J60" s="120"/>
    </row>
    <row r="61" spans="1:62" s="8" customFormat="1" ht="15" customHeight="1">
      <c r="A61" s="129" t="s">
        <v>180</v>
      </c>
      <c r="B61" s="229" t="s">
        <v>28</v>
      </c>
      <c r="C61" s="230"/>
      <c r="D61" s="130"/>
      <c r="E61" s="126">
        <v>2</v>
      </c>
      <c r="F61" s="229" t="s">
        <v>191</v>
      </c>
      <c r="G61" s="230"/>
      <c r="H61" s="124"/>
      <c r="I61" s="136">
        <v>18</v>
      </c>
      <c r="J61" s="225" t="s">
        <v>192</v>
      </c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6"/>
      <c r="Y61" s="124"/>
      <c r="Z61" s="124"/>
      <c r="AA61" s="124"/>
      <c r="AB61" s="124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4"/>
      <c r="AV61" s="4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J61" s="120"/>
    </row>
    <row r="62" spans="1:62" s="8" customFormat="1" ht="15" customHeight="1" thickBot="1">
      <c r="A62" s="129" t="s">
        <v>178</v>
      </c>
      <c r="B62" s="229" t="s">
        <v>29</v>
      </c>
      <c r="C62" s="230"/>
      <c r="D62" s="130"/>
      <c r="E62" s="133">
        <v>3</v>
      </c>
      <c r="F62" s="223" t="s">
        <v>193</v>
      </c>
      <c r="G62" s="224"/>
      <c r="H62" s="124"/>
      <c r="I62" s="136">
        <v>19</v>
      </c>
      <c r="J62" s="225" t="s">
        <v>194</v>
      </c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5"/>
      <c r="V62" s="225"/>
      <c r="W62" s="225"/>
      <c r="X62" s="226"/>
      <c r="Y62" s="124"/>
      <c r="Z62" s="124"/>
      <c r="AA62" s="124"/>
      <c r="AB62" s="124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4"/>
      <c r="AV62" s="4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J62" s="120"/>
    </row>
    <row r="63" spans="1:62" s="8" customFormat="1" ht="15" customHeight="1" thickBot="1">
      <c r="A63" s="137" t="s">
        <v>161</v>
      </c>
      <c r="B63" s="223" t="s">
        <v>31</v>
      </c>
      <c r="C63" s="224"/>
      <c r="D63" s="130"/>
      <c r="E63" s="1"/>
      <c r="F63" s="1"/>
      <c r="G63" s="1"/>
      <c r="H63" s="124"/>
      <c r="I63" s="136">
        <v>20</v>
      </c>
      <c r="J63" s="225" t="s">
        <v>195</v>
      </c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5"/>
      <c r="W63" s="225"/>
      <c r="X63" s="226"/>
      <c r="Y63" s="124"/>
      <c r="Z63" s="124"/>
      <c r="AA63" s="124"/>
      <c r="AB63" s="124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4"/>
      <c r="AV63" s="4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J63" s="120"/>
    </row>
    <row r="64" spans="1:62" s="8" customFormat="1" ht="15" customHeight="1" thickBot="1">
      <c r="A64" s="17"/>
      <c r="B64" s="1"/>
      <c r="C64" s="1"/>
      <c r="D64" s="1"/>
      <c r="E64" s="119" t="s">
        <v>196</v>
      </c>
      <c r="F64" s="1"/>
      <c r="G64" s="1"/>
      <c r="H64" s="124"/>
      <c r="I64" s="136">
        <v>21</v>
      </c>
      <c r="J64" s="225" t="s">
        <v>197</v>
      </c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6"/>
      <c r="Y64" s="124"/>
      <c r="Z64" s="124"/>
      <c r="AA64" s="124"/>
      <c r="AB64" s="124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4"/>
      <c r="AV64" s="4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J64" s="120"/>
    </row>
    <row r="65" spans="1:62" s="8" customFormat="1" ht="15" customHeight="1">
      <c r="A65" s="17"/>
      <c r="B65" s="1"/>
      <c r="C65" s="1"/>
      <c r="D65" s="1"/>
      <c r="E65" s="121" t="s">
        <v>144</v>
      </c>
      <c r="F65" s="227" t="s">
        <v>198</v>
      </c>
      <c r="G65" s="228"/>
      <c r="H65" s="124"/>
      <c r="I65" s="136">
        <v>22</v>
      </c>
      <c r="J65" s="225" t="s">
        <v>199</v>
      </c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  <c r="W65" s="225"/>
      <c r="X65" s="226"/>
      <c r="Y65" s="124"/>
      <c r="Z65" s="124"/>
      <c r="AA65" s="124"/>
      <c r="AB65" s="124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4"/>
      <c r="AV65" s="4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J65" s="120"/>
    </row>
    <row r="66" spans="1:62" s="8" customFormat="1" ht="15" customHeight="1">
      <c r="A66" s="17"/>
      <c r="B66" s="1"/>
      <c r="C66" s="1"/>
      <c r="D66" s="1"/>
      <c r="E66" s="126">
        <v>1</v>
      </c>
      <c r="F66" s="229" t="s">
        <v>200</v>
      </c>
      <c r="G66" s="230"/>
      <c r="H66" s="124"/>
      <c r="I66" s="136">
        <v>23</v>
      </c>
      <c r="J66" s="225" t="s">
        <v>201</v>
      </c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6"/>
      <c r="Y66" s="124"/>
      <c r="Z66" s="124"/>
      <c r="AA66" s="124"/>
      <c r="AB66" s="124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4"/>
      <c r="AV66" s="4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J66" s="120"/>
    </row>
    <row r="67" spans="1:62" s="8" customFormat="1" ht="15" customHeight="1">
      <c r="A67" s="7"/>
      <c r="B67" s="7"/>
      <c r="C67" s="1"/>
      <c r="D67" s="17"/>
      <c r="E67" s="126">
        <v>2</v>
      </c>
      <c r="F67" s="229" t="s">
        <v>202</v>
      </c>
      <c r="G67" s="230"/>
      <c r="H67" s="124"/>
      <c r="I67" s="136">
        <v>24</v>
      </c>
      <c r="J67" s="225" t="s">
        <v>203</v>
      </c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6"/>
      <c r="Y67" s="124"/>
      <c r="Z67" s="124"/>
      <c r="AA67" s="124"/>
      <c r="AB67" s="124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4"/>
      <c r="AV67" s="4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J67" s="120"/>
    </row>
    <row r="68" spans="1:62" s="8" customFormat="1" ht="15" customHeight="1" thickBot="1">
      <c r="A68" s="1"/>
      <c r="B68" s="1"/>
      <c r="C68" s="1"/>
      <c r="D68" s="17"/>
      <c r="E68" s="133">
        <v>3</v>
      </c>
      <c r="F68" s="223" t="s">
        <v>204</v>
      </c>
      <c r="G68" s="224"/>
      <c r="H68" s="124"/>
      <c r="I68" s="136">
        <v>25</v>
      </c>
      <c r="J68" s="225" t="s">
        <v>205</v>
      </c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6"/>
      <c r="Y68" s="124"/>
      <c r="Z68" s="124"/>
      <c r="AA68" s="124"/>
      <c r="AB68" s="124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4"/>
      <c r="AV68" s="4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J68" s="120"/>
    </row>
    <row r="69" spans="1:62" s="8" customFormat="1" ht="15" customHeight="1">
      <c r="A69" s="17" t="s">
        <v>206</v>
      </c>
      <c r="B69" s="1" t="s">
        <v>207</v>
      </c>
      <c r="C69" s="1"/>
      <c r="D69" s="17"/>
      <c r="E69" s="17"/>
      <c r="F69" s="17"/>
      <c r="G69" s="17"/>
      <c r="H69" s="124"/>
      <c r="I69" s="136">
        <v>26</v>
      </c>
      <c r="J69" s="225" t="s">
        <v>208</v>
      </c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6"/>
      <c r="Y69" s="124"/>
      <c r="Z69" s="124"/>
      <c r="AA69" s="124"/>
      <c r="AB69" s="124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4"/>
      <c r="AV69" s="4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J69" s="120"/>
    </row>
    <row r="70" spans="1:62" s="8" customFormat="1" ht="15" customHeight="1">
      <c r="A70" s="17" t="s">
        <v>209</v>
      </c>
      <c r="B70" s="1" t="s">
        <v>210</v>
      </c>
      <c r="C70" s="1"/>
      <c r="D70" s="17"/>
      <c r="E70" s="17"/>
      <c r="F70" s="17"/>
      <c r="G70" s="17"/>
      <c r="H70" s="124"/>
      <c r="I70" s="136">
        <v>27</v>
      </c>
      <c r="J70" s="225" t="s">
        <v>211</v>
      </c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226"/>
      <c r="Y70" s="124"/>
      <c r="Z70" s="124"/>
      <c r="AA70" s="124"/>
      <c r="AB70" s="124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4"/>
      <c r="AV70" s="4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J70" s="120"/>
    </row>
    <row r="71" spans="1:62" s="8" customFormat="1" ht="15" customHeight="1">
      <c r="A71" s="17" t="s">
        <v>212</v>
      </c>
      <c r="B71" s="1" t="s">
        <v>213</v>
      </c>
      <c r="C71" s="1"/>
      <c r="D71" s="17"/>
      <c r="E71" s="17"/>
      <c r="F71" s="17"/>
      <c r="G71" s="17"/>
      <c r="H71" s="124"/>
      <c r="I71" s="136">
        <v>28</v>
      </c>
      <c r="J71" s="225" t="s">
        <v>214</v>
      </c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6"/>
      <c r="Y71" s="124"/>
      <c r="Z71" s="124"/>
      <c r="AA71" s="124"/>
      <c r="AB71" s="124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4"/>
      <c r="AV71" s="4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J71" s="120"/>
    </row>
    <row r="72" spans="1:62" s="8" customFormat="1" ht="15" customHeight="1">
      <c r="A72" s="17" t="s">
        <v>215</v>
      </c>
      <c r="B72" s="1" t="s">
        <v>216</v>
      </c>
      <c r="C72" s="17"/>
      <c r="D72" s="17"/>
      <c r="E72" s="17"/>
      <c r="F72" s="17"/>
      <c r="G72" s="17"/>
      <c r="H72" s="124"/>
      <c r="I72" s="136">
        <v>29</v>
      </c>
      <c r="J72" s="225" t="s">
        <v>217</v>
      </c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6"/>
      <c r="Y72" s="124"/>
      <c r="Z72" s="124"/>
      <c r="AA72" s="124"/>
      <c r="AB72" s="124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4"/>
      <c r="AV72" s="4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J72" s="120"/>
    </row>
    <row r="73" spans="1:62" s="8" customFormat="1" ht="15" customHeight="1" thickBot="1">
      <c r="A73" s="17" t="s">
        <v>218</v>
      </c>
      <c r="B73" s="1" t="s">
        <v>219</v>
      </c>
      <c r="C73" s="17"/>
      <c r="D73" s="17"/>
      <c r="E73" s="17"/>
      <c r="F73" s="17"/>
      <c r="G73" s="17"/>
      <c r="H73" s="124"/>
      <c r="I73" s="138">
        <v>30</v>
      </c>
      <c r="J73" s="259" t="s">
        <v>220</v>
      </c>
      <c r="K73" s="259"/>
      <c r="L73" s="259"/>
      <c r="M73" s="259"/>
      <c r="N73" s="259"/>
      <c r="O73" s="259"/>
      <c r="P73" s="259"/>
      <c r="Q73" s="259"/>
      <c r="R73" s="259"/>
      <c r="S73" s="259"/>
      <c r="T73" s="259"/>
      <c r="U73" s="259"/>
      <c r="V73" s="259"/>
      <c r="W73" s="259"/>
      <c r="X73" s="260"/>
      <c r="Y73" s="124"/>
      <c r="Z73" s="124"/>
      <c r="AA73" s="124"/>
      <c r="AB73" s="124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4"/>
      <c r="AV73" s="4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J73" s="120"/>
    </row>
    <row r="74" spans="1:72" s="8" customFormat="1" ht="13.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11"/>
      <c r="Y74" s="17"/>
      <c r="Z74" s="17"/>
      <c r="AA74" s="17"/>
      <c r="AB74" s="111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11"/>
      <c r="BE74" s="17"/>
      <c r="BF74" s="17"/>
      <c r="BG74" s="17"/>
      <c r="BH74" s="17"/>
      <c r="BI74" s="111"/>
      <c r="BJ74" s="115"/>
      <c r="BK74" s="17"/>
      <c r="BL74" s="17"/>
      <c r="BM74" s="17"/>
      <c r="BN74" s="17"/>
      <c r="BO74" s="17"/>
      <c r="BP74" s="17"/>
      <c r="BQ74" s="17"/>
      <c r="BR74" s="17"/>
      <c r="BS74" s="17"/>
      <c r="BT74" s="17"/>
    </row>
    <row r="75" spans="1:72" s="8" customFormat="1" ht="13.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11"/>
      <c r="Y75" s="17"/>
      <c r="Z75" s="17"/>
      <c r="AA75" s="17"/>
      <c r="AB75" s="111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11"/>
      <c r="BE75" s="17"/>
      <c r="BF75" s="17"/>
      <c r="BG75" s="17"/>
      <c r="BH75" s="17"/>
      <c r="BI75" s="111"/>
      <c r="BJ75" s="115"/>
      <c r="BK75" s="17"/>
      <c r="BL75" s="17"/>
      <c r="BM75" s="17"/>
      <c r="BN75" s="17"/>
      <c r="BO75" s="17"/>
      <c r="BP75" s="17"/>
      <c r="BQ75" s="17"/>
      <c r="BR75" s="17"/>
      <c r="BS75" s="17"/>
      <c r="BT75" s="17"/>
    </row>
    <row r="76" spans="1:72" s="8" customFormat="1" ht="13.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11"/>
      <c r="Y76" s="17"/>
      <c r="Z76" s="17"/>
      <c r="AA76" s="17"/>
      <c r="AB76" s="111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11"/>
      <c r="BE76" s="17"/>
      <c r="BF76" s="17"/>
      <c r="BG76" s="17"/>
      <c r="BH76" s="17"/>
      <c r="BI76" s="111"/>
      <c r="BJ76" s="115"/>
      <c r="BK76" s="17"/>
      <c r="BL76" s="17"/>
      <c r="BM76" s="17"/>
      <c r="BN76" s="17"/>
      <c r="BO76" s="17"/>
      <c r="BP76" s="17"/>
      <c r="BQ76" s="17"/>
      <c r="BR76" s="17"/>
      <c r="BS76" s="17"/>
      <c r="BT76" s="17"/>
    </row>
    <row r="77" spans="1:72" s="8" customFormat="1" ht="13.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11"/>
      <c r="Y77" s="17"/>
      <c r="Z77" s="17"/>
      <c r="AA77" s="17"/>
      <c r="AB77" s="111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11"/>
      <c r="BE77" s="17"/>
      <c r="BF77" s="17"/>
      <c r="BG77" s="17"/>
      <c r="BH77" s="17"/>
      <c r="BI77" s="111"/>
      <c r="BJ77" s="115"/>
      <c r="BK77" s="17"/>
      <c r="BL77" s="17"/>
      <c r="BM77" s="17"/>
      <c r="BN77" s="17"/>
      <c r="BO77" s="17"/>
      <c r="BP77" s="17"/>
      <c r="BQ77" s="17"/>
      <c r="BR77" s="17"/>
      <c r="BS77" s="17"/>
      <c r="BT77" s="17"/>
    </row>
    <row r="78" spans="1:72" s="8" customFormat="1" ht="13.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11"/>
      <c r="Y78" s="17"/>
      <c r="Z78" s="17"/>
      <c r="AA78" s="17"/>
      <c r="AB78" s="111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11"/>
      <c r="BE78" s="17"/>
      <c r="BF78" s="17"/>
      <c r="BG78" s="17"/>
      <c r="BH78" s="17"/>
      <c r="BI78" s="111"/>
      <c r="BJ78" s="115"/>
      <c r="BK78" s="17"/>
      <c r="BL78" s="17"/>
      <c r="BM78" s="17"/>
      <c r="BN78" s="17"/>
      <c r="BO78" s="17"/>
      <c r="BP78" s="17"/>
      <c r="BQ78" s="17"/>
      <c r="BR78" s="17"/>
      <c r="BS78" s="17"/>
      <c r="BT78" s="17"/>
    </row>
    <row r="79" spans="1:72" s="8" customFormat="1" ht="13.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11"/>
      <c r="Y79" s="17"/>
      <c r="Z79" s="17"/>
      <c r="AA79" s="17"/>
      <c r="AB79" s="111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11"/>
      <c r="BE79" s="17"/>
      <c r="BF79" s="17"/>
      <c r="BG79" s="17"/>
      <c r="BH79" s="17"/>
      <c r="BI79" s="111"/>
      <c r="BJ79" s="115"/>
      <c r="BK79" s="17"/>
      <c r="BL79" s="17"/>
      <c r="BM79" s="17"/>
      <c r="BN79" s="17"/>
      <c r="BO79" s="17"/>
      <c r="BP79" s="17"/>
      <c r="BQ79" s="17"/>
      <c r="BR79" s="17"/>
      <c r="BS79" s="17"/>
      <c r="BT79" s="17"/>
    </row>
    <row r="80" spans="1:72" s="8" customFormat="1" ht="13.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11"/>
      <c r="Y80" s="17"/>
      <c r="Z80" s="17"/>
      <c r="AA80" s="17"/>
      <c r="AB80" s="111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11"/>
      <c r="BE80" s="17"/>
      <c r="BF80" s="17"/>
      <c r="BG80" s="17"/>
      <c r="BH80" s="17"/>
      <c r="BI80" s="111"/>
      <c r="BJ80" s="115"/>
      <c r="BK80" s="17"/>
      <c r="BL80" s="17"/>
      <c r="BM80" s="17"/>
      <c r="BN80" s="17"/>
      <c r="BO80" s="17"/>
      <c r="BP80" s="17"/>
      <c r="BQ80" s="17"/>
      <c r="BR80" s="17"/>
      <c r="BS80" s="17"/>
      <c r="BT80" s="17"/>
    </row>
    <row r="81" spans="1:72" s="8" customFormat="1" ht="13.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11"/>
      <c r="Y81" s="17"/>
      <c r="Z81" s="17"/>
      <c r="AA81" s="17"/>
      <c r="AB81" s="111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11"/>
      <c r="BE81" s="17"/>
      <c r="BF81" s="17"/>
      <c r="BG81" s="17"/>
      <c r="BH81" s="17"/>
      <c r="BI81" s="111"/>
      <c r="BJ81" s="115"/>
      <c r="BK81" s="17"/>
      <c r="BL81" s="17"/>
      <c r="BM81" s="17"/>
      <c r="BN81" s="17"/>
      <c r="BO81" s="17"/>
      <c r="BP81" s="17"/>
      <c r="BQ81" s="17"/>
      <c r="BR81" s="17"/>
      <c r="BS81" s="17"/>
      <c r="BT81" s="17"/>
    </row>
    <row r="82" spans="1:72" s="8" customFormat="1" ht="13.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11"/>
      <c r="Y82" s="17"/>
      <c r="Z82" s="17"/>
      <c r="AA82" s="17"/>
      <c r="AB82" s="111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11"/>
      <c r="BE82" s="17"/>
      <c r="BF82" s="17"/>
      <c r="BG82" s="17"/>
      <c r="BH82" s="17"/>
      <c r="BI82" s="111"/>
      <c r="BJ82" s="115"/>
      <c r="BK82" s="17"/>
      <c r="BL82" s="17"/>
      <c r="BM82" s="17"/>
      <c r="BN82" s="17"/>
      <c r="BO82" s="17"/>
      <c r="BP82" s="17"/>
      <c r="BQ82" s="17"/>
      <c r="BR82" s="17"/>
      <c r="BS82" s="17"/>
      <c r="BT82" s="17"/>
    </row>
    <row r="83" spans="1:72" s="8" customFormat="1" ht="13.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11"/>
      <c r="Y83" s="17"/>
      <c r="Z83" s="17"/>
      <c r="AA83" s="17"/>
      <c r="AB83" s="111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11"/>
      <c r="BE83" s="17"/>
      <c r="BF83" s="17"/>
      <c r="BG83" s="17"/>
      <c r="BH83" s="17"/>
      <c r="BI83" s="111"/>
      <c r="BJ83" s="115"/>
      <c r="BK83" s="17"/>
      <c r="BL83" s="17"/>
      <c r="BM83" s="17"/>
      <c r="BN83" s="17"/>
      <c r="BO83" s="17"/>
      <c r="BP83" s="17"/>
      <c r="BQ83" s="17"/>
      <c r="BR83" s="17"/>
      <c r="BS83" s="17"/>
      <c r="BT83" s="17"/>
    </row>
    <row r="84" spans="1:72" s="8" customFormat="1" ht="13.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11"/>
      <c r="Y84" s="17"/>
      <c r="Z84" s="17"/>
      <c r="AA84" s="17"/>
      <c r="AB84" s="111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11"/>
      <c r="BE84" s="17"/>
      <c r="BF84" s="17"/>
      <c r="BG84" s="17"/>
      <c r="BH84" s="17"/>
      <c r="BI84" s="111"/>
      <c r="BJ84" s="115"/>
      <c r="BK84" s="17"/>
      <c r="BL84" s="17"/>
      <c r="BM84" s="17"/>
      <c r="BN84" s="17"/>
      <c r="BO84" s="17"/>
      <c r="BP84" s="17"/>
      <c r="BQ84" s="17"/>
      <c r="BR84" s="17"/>
      <c r="BS84" s="17"/>
      <c r="BT84" s="17"/>
    </row>
    <row r="85" spans="1:72" s="8" customFormat="1" ht="13.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11"/>
      <c r="Y85" s="17"/>
      <c r="Z85" s="17"/>
      <c r="AA85" s="17"/>
      <c r="AB85" s="111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11"/>
      <c r="BE85" s="17"/>
      <c r="BF85" s="17"/>
      <c r="BG85" s="17"/>
      <c r="BH85" s="17"/>
      <c r="BI85" s="111"/>
      <c r="BJ85" s="115"/>
      <c r="BK85" s="17"/>
      <c r="BL85" s="17"/>
      <c r="BM85" s="17"/>
      <c r="BN85" s="17"/>
      <c r="BO85" s="17"/>
      <c r="BP85" s="17"/>
      <c r="BQ85" s="17"/>
      <c r="BR85" s="17"/>
      <c r="BS85" s="17"/>
      <c r="BT85" s="17"/>
    </row>
    <row r="86" spans="1:72" s="8" customFormat="1" ht="13.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11"/>
      <c r="Y86" s="17"/>
      <c r="Z86" s="17"/>
      <c r="AA86" s="17"/>
      <c r="AB86" s="111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11"/>
      <c r="BE86" s="17"/>
      <c r="BF86" s="17"/>
      <c r="BG86" s="17"/>
      <c r="BH86" s="17"/>
      <c r="BI86" s="111"/>
      <c r="BJ86" s="115"/>
      <c r="BK86" s="17"/>
      <c r="BL86" s="17"/>
      <c r="BM86" s="17"/>
      <c r="BN86" s="17"/>
      <c r="BO86" s="17"/>
      <c r="BP86" s="17"/>
      <c r="BQ86" s="17"/>
      <c r="BR86" s="17"/>
      <c r="BS86" s="17"/>
      <c r="BT86" s="17"/>
    </row>
    <row r="87" spans="1:72" s="8" customFormat="1" ht="13.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11"/>
      <c r="Y87" s="17"/>
      <c r="Z87" s="17"/>
      <c r="AA87" s="17"/>
      <c r="AB87" s="111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11"/>
      <c r="BE87" s="17"/>
      <c r="BF87" s="17"/>
      <c r="BG87" s="17"/>
      <c r="BH87" s="17"/>
      <c r="BI87" s="111"/>
      <c r="BJ87" s="115"/>
      <c r="BK87" s="17"/>
      <c r="BL87" s="17"/>
      <c r="BM87" s="17"/>
      <c r="BN87" s="17"/>
      <c r="BO87" s="17"/>
      <c r="BP87" s="17"/>
      <c r="BQ87" s="17"/>
      <c r="BR87" s="17"/>
      <c r="BS87" s="17"/>
      <c r="BT87" s="17"/>
    </row>
    <row r="88" spans="1:72" s="8" customFormat="1" ht="13.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11"/>
      <c r="Y88" s="17"/>
      <c r="Z88" s="17"/>
      <c r="AA88" s="17"/>
      <c r="AB88" s="111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11"/>
      <c r="BE88" s="17"/>
      <c r="BF88" s="17"/>
      <c r="BG88" s="17"/>
      <c r="BH88" s="17"/>
      <c r="BI88" s="111"/>
      <c r="BJ88" s="115"/>
      <c r="BK88" s="17"/>
      <c r="BL88" s="17"/>
      <c r="BM88" s="17"/>
      <c r="BN88" s="17"/>
      <c r="BO88" s="17"/>
      <c r="BP88" s="17"/>
      <c r="BQ88" s="17"/>
      <c r="BR88" s="17"/>
      <c r="BS88" s="17"/>
      <c r="BT88" s="17"/>
    </row>
    <row r="89" spans="1:72" s="8" customFormat="1" ht="13.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11"/>
      <c r="Y89" s="17"/>
      <c r="Z89" s="17"/>
      <c r="AA89" s="17"/>
      <c r="AB89" s="111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11"/>
      <c r="BE89" s="17"/>
      <c r="BF89" s="17"/>
      <c r="BG89" s="17"/>
      <c r="BH89" s="17"/>
      <c r="BI89" s="111"/>
      <c r="BJ89" s="115"/>
      <c r="BK89" s="17"/>
      <c r="BL89" s="17"/>
      <c r="BM89" s="17"/>
      <c r="BN89" s="17"/>
      <c r="BO89" s="17"/>
      <c r="BP89" s="17"/>
      <c r="BQ89" s="17"/>
      <c r="BR89" s="17"/>
      <c r="BS89" s="17"/>
      <c r="BT89" s="17"/>
    </row>
    <row r="90" spans="1:72" s="8" customFormat="1" ht="13.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11"/>
      <c r="Y90" s="17"/>
      <c r="Z90" s="17"/>
      <c r="AA90" s="17"/>
      <c r="AB90" s="111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11"/>
      <c r="BE90" s="17"/>
      <c r="BF90" s="17"/>
      <c r="BG90" s="17"/>
      <c r="BH90" s="17"/>
      <c r="BI90" s="111"/>
      <c r="BJ90" s="115"/>
      <c r="BK90" s="17"/>
      <c r="BL90" s="17"/>
      <c r="BM90" s="17"/>
      <c r="BN90" s="17"/>
      <c r="BO90" s="17"/>
      <c r="BP90" s="17"/>
      <c r="BQ90" s="17"/>
      <c r="BR90" s="17"/>
      <c r="BS90" s="17"/>
      <c r="BT90" s="17"/>
    </row>
    <row r="91" spans="1:72" s="8" customFormat="1" ht="13.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11"/>
      <c r="Y91" s="17"/>
      <c r="Z91" s="17"/>
      <c r="AA91" s="17"/>
      <c r="AB91" s="111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11"/>
      <c r="BE91" s="17"/>
      <c r="BF91" s="17"/>
      <c r="BG91" s="17"/>
      <c r="BH91" s="17"/>
      <c r="BI91" s="111"/>
      <c r="BJ91" s="115"/>
      <c r="BK91" s="17"/>
      <c r="BL91" s="17"/>
      <c r="BM91" s="17"/>
      <c r="BN91" s="17"/>
      <c r="BO91" s="17"/>
      <c r="BP91" s="17"/>
      <c r="BQ91" s="17"/>
      <c r="BR91" s="17"/>
      <c r="BS91" s="17"/>
      <c r="BT91" s="17"/>
    </row>
    <row r="92" spans="1:72" s="8" customFormat="1" ht="13.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11"/>
      <c r="Y92" s="17"/>
      <c r="Z92" s="17"/>
      <c r="AA92" s="17"/>
      <c r="AB92" s="111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11"/>
      <c r="BE92" s="17"/>
      <c r="BF92" s="17"/>
      <c r="BG92" s="17"/>
      <c r="BH92" s="17"/>
      <c r="BI92" s="111"/>
      <c r="BJ92" s="115"/>
      <c r="BK92" s="17"/>
      <c r="BL92" s="17"/>
      <c r="BM92" s="17"/>
      <c r="BN92" s="17"/>
      <c r="BO92" s="17"/>
      <c r="BP92" s="17"/>
      <c r="BQ92" s="17"/>
      <c r="BR92" s="17"/>
      <c r="BS92" s="17"/>
      <c r="BT92" s="17"/>
    </row>
    <row r="93" spans="1:72" s="8" customFormat="1" ht="13.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11"/>
      <c r="Y93" s="17"/>
      <c r="Z93" s="17"/>
      <c r="AA93" s="17"/>
      <c r="AB93" s="111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11"/>
      <c r="BE93" s="17"/>
      <c r="BF93" s="17"/>
      <c r="BG93" s="17"/>
      <c r="BH93" s="17"/>
      <c r="BI93" s="111"/>
      <c r="BJ93" s="115"/>
      <c r="BK93" s="17"/>
      <c r="BL93" s="17"/>
      <c r="BM93" s="17"/>
      <c r="BN93" s="17"/>
      <c r="BO93" s="17"/>
      <c r="BP93" s="17"/>
      <c r="BQ93" s="17"/>
      <c r="BR93" s="17"/>
      <c r="BS93" s="17"/>
      <c r="BT93" s="17"/>
    </row>
    <row r="94" spans="1:72" s="8" customFormat="1" ht="13.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11"/>
      <c r="Y94" s="17"/>
      <c r="Z94" s="17"/>
      <c r="AA94" s="17"/>
      <c r="AB94" s="111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11"/>
      <c r="BE94" s="17"/>
      <c r="BF94" s="17"/>
      <c r="BG94" s="17"/>
      <c r="BH94" s="17"/>
      <c r="BI94" s="111"/>
      <c r="BJ94" s="115"/>
      <c r="BK94" s="17"/>
      <c r="BL94" s="17"/>
      <c r="BM94" s="17"/>
      <c r="BN94" s="17"/>
      <c r="BO94" s="17"/>
      <c r="BP94" s="17"/>
      <c r="BQ94" s="17"/>
      <c r="BR94" s="17"/>
      <c r="BS94" s="17"/>
      <c r="BT94" s="17"/>
    </row>
    <row r="95" spans="1:72" s="8" customFormat="1" ht="13.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11"/>
      <c r="Y95" s="17"/>
      <c r="Z95" s="17"/>
      <c r="AA95" s="17"/>
      <c r="AB95" s="111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11"/>
      <c r="BE95" s="17"/>
      <c r="BF95" s="17"/>
      <c r="BG95" s="17"/>
      <c r="BH95" s="17"/>
      <c r="BI95" s="111"/>
      <c r="BJ95" s="115"/>
      <c r="BK95" s="17"/>
      <c r="BL95" s="17"/>
      <c r="BM95" s="17"/>
      <c r="BN95" s="17"/>
      <c r="BO95" s="17"/>
      <c r="BP95" s="17"/>
      <c r="BQ95" s="17"/>
      <c r="BR95" s="17"/>
      <c r="BS95" s="17"/>
      <c r="BT95" s="17"/>
    </row>
    <row r="96" spans="1:72" s="8" customFormat="1" ht="13.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11"/>
      <c r="Y96" s="17"/>
      <c r="Z96" s="17"/>
      <c r="AA96" s="17"/>
      <c r="AB96" s="111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11"/>
      <c r="BE96" s="17"/>
      <c r="BF96" s="17"/>
      <c r="BG96" s="17"/>
      <c r="BH96" s="17"/>
      <c r="BI96" s="111"/>
      <c r="BJ96" s="115"/>
      <c r="BK96" s="17"/>
      <c r="BL96" s="17"/>
      <c r="BM96" s="17"/>
      <c r="BN96" s="17"/>
      <c r="BO96" s="17"/>
      <c r="BP96" s="17"/>
      <c r="BQ96" s="17"/>
      <c r="BR96" s="17"/>
      <c r="BS96" s="17"/>
      <c r="BT96" s="17"/>
    </row>
    <row r="97" spans="1:72" s="8" customFormat="1" ht="13.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11"/>
      <c r="Y97" s="17"/>
      <c r="Z97" s="17"/>
      <c r="AA97" s="17"/>
      <c r="AB97" s="111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11"/>
      <c r="BE97" s="17"/>
      <c r="BF97" s="17"/>
      <c r="BG97" s="17"/>
      <c r="BH97" s="17"/>
      <c r="BI97" s="111"/>
      <c r="BJ97" s="115"/>
      <c r="BK97" s="17"/>
      <c r="BL97" s="17"/>
      <c r="BM97" s="17"/>
      <c r="BN97" s="17"/>
      <c r="BO97" s="17"/>
      <c r="BP97" s="17"/>
      <c r="BQ97" s="17"/>
      <c r="BR97" s="17"/>
      <c r="BS97" s="17"/>
      <c r="BT97" s="17"/>
    </row>
    <row r="98" spans="1:72" s="8" customFormat="1" ht="13.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11"/>
      <c r="Y98" s="17"/>
      <c r="Z98" s="17"/>
      <c r="AA98" s="17"/>
      <c r="AB98" s="111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11"/>
      <c r="BE98" s="17"/>
      <c r="BF98" s="17"/>
      <c r="BG98" s="17"/>
      <c r="BH98" s="17"/>
      <c r="BI98" s="111"/>
      <c r="BJ98" s="115"/>
      <c r="BK98" s="17"/>
      <c r="BL98" s="17"/>
      <c r="BM98" s="17"/>
      <c r="BN98" s="17"/>
      <c r="BO98" s="17"/>
      <c r="BP98" s="17"/>
      <c r="BQ98" s="17"/>
      <c r="BR98" s="17"/>
      <c r="BS98" s="17"/>
      <c r="BT98" s="17"/>
    </row>
    <row r="99" spans="1:72" s="8" customFormat="1" ht="13.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11"/>
      <c r="Y99" s="17"/>
      <c r="Z99" s="17"/>
      <c r="AA99" s="17"/>
      <c r="AB99" s="111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11"/>
      <c r="BE99" s="17"/>
      <c r="BF99" s="17"/>
      <c r="BG99" s="17"/>
      <c r="BH99" s="17"/>
      <c r="BI99" s="111"/>
      <c r="BJ99" s="115"/>
      <c r="BK99" s="17"/>
      <c r="BL99" s="17"/>
      <c r="BM99" s="17"/>
      <c r="BN99" s="17"/>
      <c r="BO99" s="17"/>
      <c r="BP99" s="17"/>
      <c r="BQ99" s="17"/>
      <c r="BR99" s="17"/>
      <c r="BS99" s="17"/>
      <c r="BT99" s="17"/>
    </row>
    <row r="100" spans="1:72" s="8" customFormat="1" ht="13.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11"/>
      <c r="Y100" s="17"/>
      <c r="Z100" s="17"/>
      <c r="AA100" s="17"/>
      <c r="AB100" s="111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11"/>
      <c r="BE100" s="17"/>
      <c r="BF100" s="17"/>
      <c r="BG100" s="17"/>
      <c r="BH100" s="17"/>
      <c r="BI100" s="111"/>
      <c r="BJ100" s="115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</row>
    <row r="101" spans="1:72" s="8" customFormat="1" ht="13.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11"/>
      <c r="Y101" s="17"/>
      <c r="Z101" s="17"/>
      <c r="AA101" s="17"/>
      <c r="AB101" s="111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11"/>
      <c r="BE101" s="17"/>
      <c r="BF101" s="17"/>
      <c r="BG101" s="17"/>
      <c r="BH101" s="17"/>
      <c r="BI101" s="111"/>
      <c r="BJ101" s="115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</row>
    <row r="102" spans="1:72" s="8" customFormat="1" ht="13.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11"/>
      <c r="Y102" s="17"/>
      <c r="Z102" s="17"/>
      <c r="AA102" s="17"/>
      <c r="AB102" s="111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11"/>
      <c r="BE102" s="17"/>
      <c r="BF102" s="17"/>
      <c r="BG102" s="17"/>
      <c r="BH102" s="17"/>
      <c r="BI102" s="111"/>
      <c r="BJ102" s="115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</row>
    <row r="103" spans="1:72" s="8" customFormat="1" ht="13.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11"/>
      <c r="Y103" s="17"/>
      <c r="Z103" s="17"/>
      <c r="AA103" s="17"/>
      <c r="AB103" s="111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11"/>
      <c r="BE103" s="17"/>
      <c r="BF103" s="17"/>
      <c r="BG103" s="17"/>
      <c r="BH103" s="17"/>
      <c r="BI103" s="111"/>
      <c r="BJ103" s="115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</row>
    <row r="104" spans="1:72" s="8" customFormat="1" ht="13.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11"/>
      <c r="Y104" s="17"/>
      <c r="Z104" s="17"/>
      <c r="AA104" s="17"/>
      <c r="AB104" s="111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11"/>
      <c r="BE104" s="17"/>
      <c r="BF104" s="17"/>
      <c r="BG104" s="17"/>
      <c r="BH104" s="17"/>
      <c r="BI104" s="111"/>
      <c r="BJ104" s="115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</row>
    <row r="105" spans="1:72" s="8" customFormat="1" ht="13.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11"/>
      <c r="Y105" s="17"/>
      <c r="Z105" s="17"/>
      <c r="AA105" s="17"/>
      <c r="AB105" s="111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11"/>
      <c r="BE105" s="17"/>
      <c r="BF105" s="17"/>
      <c r="BG105" s="17"/>
      <c r="BH105" s="17"/>
      <c r="BI105" s="111"/>
      <c r="BJ105" s="115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</row>
    <row r="106" spans="1:72" s="8" customFormat="1" ht="13.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11"/>
      <c r="Y106" s="17"/>
      <c r="Z106" s="17"/>
      <c r="AA106" s="17"/>
      <c r="AB106" s="111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11"/>
      <c r="BE106" s="17"/>
      <c r="BF106" s="17"/>
      <c r="BG106" s="17"/>
      <c r="BH106" s="17"/>
      <c r="BI106" s="111"/>
      <c r="BJ106" s="115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</row>
    <row r="107" spans="1:72" s="8" customFormat="1" ht="13.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11"/>
      <c r="Y107" s="17"/>
      <c r="Z107" s="17"/>
      <c r="AA107" s="17"/>
      <c r="AB107" s="111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11"/>
      <c r="BE107" s="17"/>
      <c r="BF107" s="17"/>
      <c r="BG107" s="17"/>
      <c r="BH107" s="17"/>
      <c r="BI107" s="111"/>
      <c r="BJ107" s="115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</row>
    <row r="108" spans="1:72" s="8" customFormat="1" ht="13.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11"/>
      <c r="Y108" s="17"/>
      <c r="Z108" s="17"/>
      <c r="AA108" s="17"/>
      <c r="AB108" s="111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11"/>
      <c r="BE108" s="17"/>
      <c r="BF108" s="17"/>
      <c r="BG108" s="17"/>
      <c r="BH108" s="17"/>
      <c r="BI108" s="111"/>
      <c r="BJ108" s="115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</row>
    <row r="109" spans="1:72" s="8" customFormat="1" ht="13.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11"/>
      <c r="Y109" s="17"/>
      <c r="Z109" s="17"/>
      <c r="AA109" s="17"/>
      <c r="AB109" s="111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11"/>
      <c r="BE109" s="17"/>
      <c r="BF109" s="17"/>
      <c r="BG109" s="17"/>
      <c r="BH109" s="17"/>
      <c r="BI109" s="111"/>
      <c r="BJ109" s="115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</row>
    <row r="110" spans="1:72" s="8" customFormat="1" ht="13.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11"/>
      <c r="Y110" s="17"/>
      <c r="Z110" s="17"/>
      <c r="AA110" s="17"/>
      <c r="AB110" s="111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11"/>
      <c r="BE110" s="17"/>
      <c r="BF110" s="17"/>
      <c r="BG110" s="17"/>
      <c r="BH110" s="17"/>
      <c r="BI110" s="111"/>
      <c r="BJ110" s="115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</row>
    <row r="111" spans="1:72" s="8" customFormat="1" ht="13.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11"/>
      <c r="Y111" s="17"/>
      <c r="Z111" s="17"/>
      <c r="AA111" s="17"/>
      <c r="AB111" s="111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11"/>
      <c r="BE111" s="17"/>
      <c r="BF111" s="17"/>
      <c r="BG111" s="17"/>
      <c r="BH111" s="17"/>
      <c r="BI111" s="111"/>
      <c r="BJ111" s="115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</row>
    <row r="112" spans="1:72" s="8" customFormat="1" ht="13.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11"/>
      <c r="Y112" s="17"/>
      <c r="Z112" s="17"/>
      <c r="AA112" s="17"/>
      <c r="AB112" s="111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11"/>
      <c r="BE112" s="17"/>
      <c r="BF112" s="17"/>
      <c r="BG112" s="17"/>
      <c r="BH112" s="17"/>
      <c r="BI112" s="111"/>
      <c r="BJ112" s="115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</row>
    <row r="113" spans="1:72" s="8" customFormat="1" ht="13.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11"/>
      <c r="Y113" s="17"/>
      <c r="Z113" s="17"/>
      <c r="AA113" s="17"/>
      <c r="AB113" s="111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11"/>
      <c r="BE113" s="17"/>
      <c r="BF113" s="17"/>
      <c r="BG113" s="17"/>
      <c r="BH113" s="17"/>
      <c r="BI113" s="111"/>
      <c r="BJ113" s="115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</row>
    <row r="114" spans="1:72" s="8" customFormat="1" ht="13.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11"/>
      <c r="Y114" s="17"/>
      <c r="Z114" s="17"/>
      <c r="AA114" s="17"/>
      <c r="AB114" s="111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11"/>
      <c r="BE114" s="17"/>
      <c r="BF114" s="17"/>
      <c r="BG114" s="17"/>
      <c r="BH114" s="17"/>
      <c r="BI114" s="111"/>
      <c r="BJ114" s="115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</row>
    <row r="115" spans="1:72" s="8" customFormat="1" ht="13.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11"/>
      <c r="Y115" s="17"/>
      <c r="Z115" s="17"/>
      <c r="AA115" s="17"/>
      <c r="AB115" s="111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11"/>
      <c r="BE115" s="17"/>
      <c r="BF115" s="17"/>
      <c r="BG115" s="17"/>
      <c r="BH115" s="17"/>
      <c r="BI115" s="111"/>
      <c r="BJ115" s="115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</row>
    <row r="116" spans="1:72" s="8" customFormat="1" ht="13.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11"/>
      <c r="Y116" s="17"/>
      <c r="Z116" s="17"/>
      <c r="AA116" s="17"/>
      <c r="AB116" s="111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11"/>
      <c r="BE116" s="17"/>
      <c r="BF116" s="17"/>
      <c r="BG116" s="17"/>
      <c r="BH116" s="17"/>
      <c r="BI116" s="111"/>
      <c r="BJ116" s="115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</row>
    <row r="117" spans="1:72" s="8" customFormat="1" ht="13.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11"/>
      <c r="Y117" s="17"/>
      <c r="Z117" s="17"/>
      <c r="AA117" s="17"/>
      <c r="AB117" s="111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11"/>
      <c r="BE117" s="17"/>
      <c r="BF117" s="17"/>
      <c r="BG117" s="17"/>
      <c r="BH117" s="17"/>
      <c r="BI117" s="111"/>
      <c r="BJ117" s="115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</row>
    <row r="118" spans="1:72" s="8" customFormat="1" ht="13.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11"/>
      <c r="Y118" s="17"/>
      <c r="Z118" s="17"/>
      <c r="AA118" s="17"/>
      <c r="AB118" s="111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11"/>
      <c r="BE118" s="17"/>
      <c r="BF118" s="17"/>
      <c r="BG118" s="17"/>
      <c r="BH118" s="17"/>
      <c r="BI118" s="111"/>
      <c r="BJ118" s="115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</row>
    <row r="119" spans="1:72" s="8" customFormat="1" ht="13.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11"/>
      <c r="Y119" s="17"/>
      <c r="Z119" s="17"/>
      <c r="AA119" s="17"/>
      <c r="AB119" s="111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11"/>
      <c r="BE119" s="17"/>
      <c r="BF119" s="17"/>
      <c r="BG119" s="17"/>
      <c r="BH119" s="17"/>
      <c r="BI119" s="111"/>
      <c r="BJ119" s="115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</row>
    <row r="120" spans="1:72" s="8" customFormat="1" ht="13.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11"/>
      <c r="Y120" s="17"/>
      <c r="Z120" s="17"/>
      <c r="AA120" s="17"/>
      <c r="AB120" s="111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11"/>
      <c r="BE120" s="17"/>
      <c r="BF120" s="17"/>
      <c r="BG120" s="17"/>
      <c r="BH120" s="17"/>
      <c r="BI120" s="111"/>
      <c r="BJ120" s="115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</row>
    <row r="121" spans="1:72" s="8" customFormat="1" ht="13.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11"/>
      <c r="Y121" s="17"/>
      <c r="Z121" s="17"/>
      <c r="AA121" s="17"/>
      <c r="AB121" s="111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11"/>
      <c r="BE121" s="17"/>
      <c r="BF121" s="17"/>
      <c r="BG121" s="17"/>
      <c r="BH121" s="17"/>
      <c r="BI121" s="111"/>
      <c r="BJ121" s="115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</row>
    <row r="122" spans="1:72" s="8" customFormat="1" ht="13.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11"/>
      <c r="Y122" s="17"/>
      <c r="Z122" s="17"/>
      <c r="AA122" s="17"/>
      <c r="AB122" s="111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11"/>
      <c r="BE122" s="17"/>
      <c r="BF122" s="17"/>
      <c r="BG122" s="17"/>
      <c r="BH122" s="17"/>
      <c r="BI122" s="111"/>
      <c r="BJ122" s="115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</row>
    <row r="123" spans="1:72" s="8" customFormat="1" ht="13.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11"/>
      <c r="Y123" s="17"/>
      <c r="Z123" s="17"/>
      <c r="AA123" s="17"/>
      <c r="AB123" s="111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11"/>
      <c r="BE123" s="17"/>
      <c r="BF123" s="17"/>
      <c r="BG123" s="17"/>
      <c r="BH123" s="17"/>
      <c r="BI123" s="111"/>
      <c r="BJ123" s="115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</row>
    <row r="124" spans="1:72" s="8" customFormat="1" ht="13.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11"/>
      <c r="Y124" s="17"/>
      <c r="Z124" s="17"/>
      <c r="AA124" s="17"/>
      <c r="AB124" s="111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11"/>
      <c r="BE124" s="17"/>
      <c r="BF124" s="17"/>
      <c r="BG124" s="17"/>
      <c r="BH124" s="17"/>
      <c r="BI124" s="111"/>
      <c r="BJ124" s="115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</row>
    <row r="125" spans="1:72" s="8" customFormat="1" ht="13.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11"/>
      <c r="Y125" s="17"/>
      <c r="Z125" s="17"/>
      <c r="AA125" s="17"/>
      <c r="AB125" s="111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11"/>
      <c r="BE125" s="17"/>
      <c r="BF125" s="17"/>
      <c r="BG125" s="17"/>
      <c r="BH125" s="17"/>
      <c r="BI125" s="111"/>
      <c r="BJ125" s="115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</row>
    <row r="126" spans="1:72" s="8" customFormat="1" ht="13.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11"/>
      <c r="Y126" s="17"/>
      <c r="Z126" s="17"/>
      <c r="AA126" s="17"/>
      <c r="AB126" s="111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11"/>
      <c r="BE126" s="17"/>
      <c r="BF126" s="17"/>
      <c r="BG126" s="17"/>
      <c r="BH126" s="17"/>
      <c r="BI126" s="111"/>
      <c r="BJ126" s="115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</row>
    <row r="127" spans="1:72" s="8" customFormat="1" ht="13.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11"/>
      <c r="Y127" s="17"/>
      <c r="Z127" s="17"/>
      <c r="AA127" s="17"/>
      <c r="AB127" s="111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11"/>
      <c r="BE127" s="17"/>
      <c r="BF127" s="17"/>
      <c r="BG127" s="17"/>
      <c r="BH127" s="17"/>
      <c r="BI127" s="111"/>
      <c r="BJ127" s="115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</row>
    <row r="128" spans="1:72" s="8" customFormat="1" ht="13.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11"/>
      <c r="Y128" s="17"/>
      <c r="Z128" s="17"/>
      <c r="AA128" s="17"/>
      <c r="AB128" s="111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11"/>
      <c r="BE128" s="17"/>
      <c r="BF128" s="17"/>
      <c r="BG128" s="17"/>
      <c r="BH128" s="17"/>
      <c r="BI128" s="111"/>
      <c r="BJ128" s="115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</row>
    <row r="129" spans="1:72" s="8" customFormat="1" ht="13.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11"/>
      <c r="Y129" s="17"/>
      <c r="Z129" s="17"/>
      <c r="AA129" s="17"/>
      <c r="AB129" s="111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11"/>
      <c r="BE129" s="17"/>
      <c r="BF129" s="17"/>
      <c r="BG129" s="17"/>
      <c r="BH129" s="17"/>
      <c r="BI129" s="111"/>
      <c r="BJ129" s="115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</row>
    <row r="130" spans="1:72" s="8" customFormat="1" ht="13.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11"/>
      <c r="Y130" s="17"/>
      <c r="Z130" s="17"/>
      <c r="AA130" s="17"/>
      <c r="AB130" s="111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11"/>
      <c r="BE130" s="17"/>
      <c r="BF130" s="17"/>
      <c r="BG130" s="17"/>
      <c r="BH130" s="17"/>
      <c r="BI130" s="111"/>
      <c r="BJ130" s="115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</row>
    <row r="131" spans="1:72" s="8" customFormat="1" ht="13.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11"/>
      <c r="Y131" s="17"/>
      <c r="Z131" s="17"/>
      <c r="AA131" s="17"/>
      <c r="AB131" s="111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11"/>
      <c r="BE131" s="17"/>
      <c r="BF131" s="17"/>
      <c r="BG131" s="17"/>
      <c r="BH131" s="17"/>
      <c r="BI131" s="111"/>
      <c r="BJ131" s="115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</row>
    <row r="132" spans="1:72" s="8" customFormat="1" ht="13.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11"/>
      <c r="Y132" s="17"/>
      <c r="Z132" s="17"/>
      <c r="AA132" s="17"/>
      <c r="AB132" s="111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11"/>
      <c r="BE132" s="17"/>
      <c r="BF132" s="17"/>
      <c r="BG132" s="17"/>
      <c r="BH132" s="17"/>
      <c r="BI132" s="111"/>
      <c r="BJ132" s="115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</row>
    <row r="133" spans="1:72" s="8" customFormat="1" ht="13.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11"/>
      <c r="Y133" s="17"/>
      <c r="Z133" s="17"/>
      <c r="AA133" s="17"/>
      <c r="AB133" s="111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11"/>
      <c r="BE133" s="17"/>
      <c r="BF133" s="17"/>
      <c r="BG133" s="17"/>
      <c r="BH133" s="17"/>
      <c r="BI133" s="111"/>
      <c r="BJ133" s="115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</row>
    <row r="134" spans="1:72" s="8" customFormat="1" ht="13.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11"/>
      <c r="Y134" s="17"/>
      <c r="Z134" s="17"/>
      <c r="AA134" s="17"/>
      <c r="AB134" s="111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11"/>
      <c r="BE134" s="17"/>
      <c r="BF134" s="17"/>
      <c r="BG134" s="17"/>
      <c r="BH134" s="17"/>
      <c r="BI134" s="111"/>
      <c r="BJ134" s="115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</row>
    <row r="135" spans="1:72" s="8" customFormat="1" ht="13.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11"/>
      <c r="Y135" s="17"/>
      <c r="Z135" s="17"/>
      <c r="AA135" s="17"/>
      <c r="AB135" s="111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11"/>
      <c r="BE135" s="17"/>
      <c r="BF135" s="17"/>
      <c r="BG135" s="17"/>
      <c r="BH135" s="17"/>
      <c r="BI135" s="111"/>
      <c r="BJ135" s="115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</row>
    <row r="136" spans="1:72" s="8" customFormat="1" ht="13.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11"/>
      <c r="Y136" s="17"/>
      <c r="Z136" s="17"/>
      <c r="AA136" s="17"/>
      <c r="AB136" s="111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11"/>
      <c r="BE136" s="17"/>
      <c r="BF136" s="17"/>
      <c r="BG136" s="17"/>
      <c r="BH136" s="17"/>
      <c r="BI136" s="111"/>
      <c r="BJ136" s="115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</row>
    <row r="137" spans="1:72" s="8" customFormat="1" ht="13.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11"/>
      <c r="Y137" s="17"/>
      <c r="Z137" s="17"/>
      <c r="AA137" s="17"/>
      <c r="AB137" s="111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11"/>
      <c r="BE137" s="17"/>
      <c r="BF137" s="17"/>
      <c r="BG137" s="17"/>
      <c r="BH137" s="17"/>
      <c r="BI137" s="111"/>
      <c r="BJ137" s="115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</row>
    <row r="138" spans="1:72" s="8" customFormat="1" ht="13.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11"/>
      <c r="Y138" s="17"/>
      <c r="Z138" s="17"/>
      <c r="AA138" s="17"/>
      <c r="AB138" s="111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11"/>
      <c r="BE138" s="17"/>
      <c r="BF138" s="17"/>
      <c r="BG138" s="17"/>
      <c r="BH138" s="17"/>
      <c r="BI138" s="111"/>
      <c r="BJ138" s="115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</row>
    <row r="139" spans="1:72" s="8" customFormat="1" ht="13.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11"/>
      <c r="Y139" s="17"/>
      <c r="Z139" s="17"/>
      <c r="AA139" s="17"/>
      <c r="AB139" s="111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11"/>
      <c r="BE139" s="17"/>
      <c r="BF139" s="17"/>
      <c r="BG139" s="17"/>
      <c r="BH139" s="17"/>
      <c r="BI139" s="111"/>
      <c r="BJ139" s="115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</row>
    <row r="140" spans="1:72" s="8" customFormat="1" ht="13.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11"/>
      <c r="Y140" s="17"/>
      <c r="Z140" s="17"/>
      <c r="AA140" s="17"/>
      <c r="AB140" s="111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11"/>
      <c r="BE140" s="17"/>
      <c r="BF140" s="17"/>
      <c r="BG140" s="17"/>
      <c r="BH140" s="17"/>
      <c r="BI140" s="111"/>
      <c r="BJ140" s="115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</row>
    <row r="141" spans="1:72" s="8" customFormat="1" ht="13.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11"/>
      <c r="Y141" s="17"/>
      <c r="Z141" s="17"/>
      <c r="AA141" s="17"/>
      <c r="AB141" s="111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11"/>
      <c r="BE141" s="17"/>
      <c r="BF141" s="17"/>
      <c r="BG141" s="17"/>
      <c r="BH141" s="17"/>
      <c r="BI141" s="111"/>
      <c r="BJ141" s="115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</row>
    <row r="142" spans="1:72" s="8" customFormat="1" ht="13.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11"/>
      <c r="Y142" s="17"/>
      <c r="Z142" s="17"/>
      <c r="AA142" s="17"/>
      <c r="AB142" s="111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11"/>
      <c r="BE142" s="17"/>
      <c r="BF142" s="17"/>
      <c r="BG142" s="17"/>
      <c r="BH142" s="17"/>
      <c r="BI142" s="111"/>
      <c r="BJ142" s="115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</row>
    <row r="143" spans="1:72" s="8" customFormat="1" ht="13.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11"/>
      <c r="Y143" s="17"/>
      <c r="Z143" s="17"/>
      <c r="AA143" s="17"/>
      <c r="AB143" s="111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11"/>
      <c r="BE143" s="17"/>
      <c r="BF143" s="17"/>
      <c r="BG143" s="17"/>
      <c r="BH143" s="17"/>
      <c r="BI143" s="111"/>
      <c r="BJ143" s="115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</row>
    <row r="144" spans="1:72" s="8" customFormat="1" ht="13.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"/>
      <c r="Q144" s="1"/>
      <c r="R144" s="1"/>
      <c r="S144" s="1"/>
      <c r="T144" s="17"/>
      <c r="U144" s="1"/>
      <c r="V144" s="1"/>
      <c r="W144" s="1"/>
      <c r="X144" s="139"/>
      <c r="Y144" s="1"/>
      <c r="Z144" s="1"/>
      <c r="AA144" s="1"/>
      <c r="AB144" s="139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39"/>
      <c r="BE144" s="1"/>
      <c r="BF144" s="1"/>
      <c r="BG144" s="17"/>
      <c r="BH144" s="17"/>
      <c r="BI144" s="111"/>
      <c r="BJ144" s="115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</row>
    <row r="145" spans="1:72" s="8" customFormat="1" ht="13.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"/>
      <c r="Q145" s="1"/>
      <c r="R145" s="1"/>
      <c r="S145" s="1"/>
      <c r="T145" s="17"/>
      <c r="U145" s="1"/>
      <c r="V145" s="1"/>
      <c r="W145" s="1"/>
      <c r="X145" s="139"/>
      <c r="Y145" s="1"/>
      <c r="Z145" s="1"/>
      <c r="AA145" s="1"/>
      <c r="AB145" s="139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39"/>
      <c r="BE145" s="1"/>
      <c r="BF145" s="1"/>
      <c r="BG145" s="17"/>
      <c r="BH145" s="17"/>
      <c r="BI145" s="111"/>
      <c r="BJ145" s="115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</row>
    <row r="146" spans="1:72" s="8" customFormat="1" ht="13.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"/>
      <c r="Q146" s="1"/>
      <c r="R146" s="1"/>
      <c r="S146" s="1"/>
      <c r="T146" s="17"/>
      <c r="U146" s="1"/>
      <c r="V146" s="1"/>
      <c r="W146" s="1"/>
      <c r="X146" s="139"/>
      <c r="Y146" s="1"/>
      <c r="Z146" s="1"/>
      <c r="AA146" s="1"/>
      <c r="AB146" s="139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39"/>
      <c r="BE146" s="1"/>
      <c r="BF146" s="1"/>
      <c r="BG146" s="17"/>
      <c r="BH146" s="17"/>
      <c r="BI146" s="111"/>
      <c r="BJ146" s="115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</row>
    <row r="147" spans="5:7" ht="13.5">
      <c r="E147" s="17"/>
      <c r="F147" s="17"/>
      <c r="G147" s="17"/>
    </row>
  </sheetData>
  <sheetProtection/>
  <autoFilter ref="A8:BO8"/>
  <mergeCells count="95">
    <mergeCell ref="J71:X71"/>
    <mergeCell ref="J72:X72"/>
    <mergeCell ref="J73:X73"/>
    <mergeCell ref="F67:G67"/>
    <mergeCell ref="J67:X67"/>
    <mergeCell ref="F68:G68"/>
    <mergeCell ref="J68:X68"/>
    <mergeCell ref="J69:X69"/>
    <mergeCell ref="J70:X70"/>
    <mergeCell ref="B43:C43"/>
    <mergeCell ref="J43:X43"/>
    <mergeCell ref="B44:C44"/>
    <mergeCell ref="E44:E46"/>
    <mergeCell ref="J44:X44"/>
    <mergeCell ref="B45:C45"/>
    <mergeCell ref="J45:X45"/>
    <mergeCell ref="J49:X49"/>
    <mergeCell ref="B52:C52"/>
    <mergeCell ref="B46:C46"/>
    <mergeCell ref="J46:X46"/>
    <mergeCell ref="B47:C47"/>
    <mergeCell ref="E47:E49"/>
    <mergeCell ref="J47:X47"/>
    <mergeCell ref="B48:C48"/>
    <mergeCell ref="J48:X48"/>
    <mergeCell ref="B49:C49"/>
    <mergeCell ref="AR7:AT7"/>
    <mergeCell ref="AG7:AJ7"/>
    <mergeCell ref="T7:X7"/>
    <mergeCell ref="A38:M39"/>
    <mergeCell ref="P7:S7"/>
    <mergeCell ref="B50:C50"/>
    <mergeCell ref="E50:E52"/>
    <mergeCell ref="J50:X50"/>
    <mergeCell ref="B51:C51"/>
    <mergeCell ref="J51:X51"/>
    <mergeCell ref="B55:C55"/>
    <mergeCell ref="J55:X55"/>
    <mergeCell ref="BP7:BT7"/>
    <mergeCell ref="BK7:BO7"/>
    <mergeCell ref="BJ7:BJ8"/>
    <mergeCell ref="BD7:BI7"/>
    <mergeCell ref="AK7:AM7"/>
    <mergeCell ref="AN7:AQ7"/>
    <mergeCell ref="AU7:AZ7"/>
    <mergeCell ref="BA7:BC7"/>
    <mergeCell ref="C7:C8"/>
    <mergeCell ref="G7:G8"/>
    <mergeCell ref="O7:O8"/>
    <mergeCell ref="L7:L8"/>
    <mergeCell ref="M7:M8"/>
    <mergeCell ref="B56:C56"/>
    <mergeCell ref="J56:X56"/>
    <mergeCell ref="N7:N8"/>
    <mergeCell ref="J52:X52"/>
    <mergeCell ref="B53:C53"/>
    <mergeCell ref="A1:X1"/>
    <mergeCell ref="D7:D8"/>
    <mergeCell ref="E7:E8"/>
    <mergeCell ref="A3:G3"/>
    <mergeCell ref="H7:H8"/>
    <mergeCell ref="Y7:AF7"/>
    <mergeCell ref="A7:A8"/>
    <mergeCell ref="I7:K7"/>
    <mergeCell ref="F7:F8"/>
    <mergeCell ref="B7:B8"/>
    <mergeCell ref="B57:C57"/>
    <mergeCell ref="J57:X57"/>
    <mergeCell ref="B58:C58"/>
    <mergeCell ref="F58:G58"/>
    <mergeCell ref="J58:X58"/>
    <mergeCell ref="Y36:BI36"/>
    <mergeCell ref="E53:E55"/>
    <mergeCell ref="J53:X53"/>
    <mergeCell ref="B54:C54"/>
    <mergeCell ref="J54:X54"/>
    <mergeCell ref="B59:C59"/>
    <mergeCell ref="F59:G59"/>
    <mergeCell ref="J59:X59"/>
    <mergeCell ref="B60:C60"/>
    <mergeCell ref="F60:G60"/>
    <mergeCell ref="J60:X60"/>
    <mergeCell ref="B61:C61"/>
    <mergeCell ref="F61:G61"/>
    <mergeCell ref="J61:X61"/>
    <mergeCell ref="B62:C62"/>
    <mergeCell ref="F62:G62"/>
    <mergeCell ref="J62:X62"/>
    <mergeCell ref="B63:C63"/>
    <mergeCell ref="J63:X63"/>
    <mergeCell ref="J64:X64"/>
    <mergeCell ref="F65:G65"/>
    <mergeCell ref="J65:X65"/>
    <mergeCell ref="F66:G66"/>
    <mergeCell ref="J66:X66"/>
  </mergeCells>
  <printOptions/>
  <pageMargins left="0.5905511811023623" right="0.1968503937007874" top="1.3779527559055118" bottom="0.1968503937007874" header="0.1968503937007874" footer="0.1968503937007874"/>
  <pageSetup fitToWidth="2" fitToHeight="1" horizontalDpi="600" verticalDpi="600" orientation="landscape" paperSize="8" scale="42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"/>
  <sheetViews>
    <sheetView zoomScale="75" zoomScaleNormal="75" zoomScalePageLayoutView="0" workbookViewId="0" topLeftCell="A1">
      <selection activeCell="C15" sqref="C15"/>
    </sheetView>
  </sheetViews>
  <sheetFormatPr defaultColWidth="9.125" defaultRowHeight="12.75"/>
  <cols>
    <col min="1" max="1" width="22.00390625" style="1" bestFit="1" customWidth="1"/>
    <col min="2" max="2" width="21.75390625" style="1" customWidth="1"/>
    <col min="3" max="3" width="24.50390625" style="1" bestFit="1" customWidth="1"/>
    <col min="4" max="4" width="22.50390625" style="1" customWidth="1"/>
    <col min="5" max="5" width="18.875" style="1" customWidth="1"/>
    <col min="6" max="6" width="16.75390625" style="1" customWidth="1"/>
    <col min="7" max="7" width="17.50390625" style="1" customWidth="1"/>
    <col min="8" max="8" width="12.75390625" style="48" bestFit="1" customWidth="1"/>
    <col min="9" max="25" width="9.125" style="46" customWidth="1"/>
    <col min="26" max="16384" width="9.125" style="1" customWidth="1"/>
  </cols>
  <sheetData>
    <row r="1" spans="1:7" ht="30" customHeight="1" thickBot="1">
      <c r="A1" s="266" t="s">
        <v>224</v>
      </c>
      <c r="B1" s="267"/>
      <c r="C1" s="267"/>
      <c r="D1" s="267"/>
      <c r="E1" s="267"/>
      <c r="F1" s="267"/>
      <c r="G1" s="268"/>
    </row>
    <row r="3" spans="1:25" s="4" customFormat="1" ht="14.25" thickBot="1">
      <c r="A3" s="35"/>
      <c r="B3" s="8"/>
      <c r="C3" s="14"/>
      <c r="D3" s="25"/>
      <c r="E3" s="16"/>
      <c r="F3" s="25"/>
      <c r="G3" s="26"/>
      <c r="H3" s="48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 s="4" customFormat="1" ht="14.25" thickBot="1">
      <c r="A4" s="261" t="s">
        <v>14</v>
      </c>
      <c r="B4" s="262"/>
      <c r="C4" s="262"/>
      <c r="D4" s="262"/>
      <c r="E4" s="262"/>
      <c r="F4" s="262"/>
      <c r="G4" s="263"/>
      <c r="H4" s="29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5" s="4" customFormat="1" ht="45.75" customHeight="1">
      <c r="A5" s="20" t="s">
        <v>15</v>
      </c>
      <c r="B5" s="20" t="s">
        <v>0</v>
      </c>
      <c r="C5" s="20" t="s">
        <v>2</v>
      </c>
      <c r="D5" s="6" t="s">
        <v>7</v>
      </c>
      <c r="E5" s="21" t="s">
        <v>6</v>
      </c>
      <c r="F5" s="21" t="s">
        <v>1</v>
      </c>
      <c r="G5" s="20" t="s">
        <v>4</v>
      </c>
      <c r="H5" s="49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1:25" s="4" customFormat="1" ht="30" customHeight="1">
      <c r="A6" s="41" t="s">
        <v>8</v>
      </c>
      <c r="B6" s="22" t="s">
        <v>9</v>
      </c>
      <c r="C6" s="19" t="s">
        <v>10</v>
      </c>
      <c r="D6" s="43">
        <v>33</v>
      </c>
      <c r="E6" s="44">
        <v>0.3</v>
      </c>
      <c r="F6" s="24" t="s">
        <v>3</v>
      </c>
      <c r="G6" s="42"/>
      <c r="H6" s="50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s="4" customFormat="1" ht="27.75">
      <c r="A7" s="41" t="s">
        <v>11</v>
      </c>
      <c r="B7" s="22" t="s">
        <v>9</v>
      </c>
      <c r="C7" s="19" t="s">
        <v>10</v>
      </c>
      <c r="D7" s="43">
        <v>30</v>
      </c>
      <c r="E7" s="44">
        <v>0.3</v>
      </c>
      <c r="F7" s="24" t="s">
        <v>3</v>
      </c>
      <c r="G7" s="42"/>
      <c r="H7" s="50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</row>
    <row r="8" spans="1:25" s="4" customFormat="1" ht="27.75">
      <c r="A8" s="41" t="s">
        <v>12</v>
      </c>
      <c r="B8" s="22" t="s">
        <v>9</v>
      </c>
      <c r="C8" s="19" t="s">
        <v>10</v>
      </c>
      <c r="D8" s="43">
        <v>12</v>
      </c>
      <c r="E8" s="44">
        <v>0.3</v>
      </c>
      <c r="F8" s="24" t="s">
        <v>3</v>
      </c>
      <c r="G8" s="42"/>
      <c r="H8" s="50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</row>
    <row r="9" spans="1:25" s="4" customFormat="1" ht="31.5" customHeight="1">
      <c r="A9" s="264" t="s">
        <v>223</v>
      </c>
      <c r="B9" s="265"/>
      <c r="C9" s="265"/>
      <c r="D9" s="265"/>
      <c r="E9" s="265"/>
      <c r="F9" s="265"/>
      <c r="G9" s="265"/>
      <c r="H9" s="51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s="4" customFormat="1" ht="14.25" thickBot="1">
      <c r="A10" s="35"/>
      <c r="B10" s="33"/>
      <c r="C10" s="38"/>
      <c r="D10" s="39"/>
      <c r="E10" s="37"/>
      <c r="F10" s="40"/>
      <c r="G10" s="25"/>
      <c r="H10" s="51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</row>
    <row r="11" spans="1:25" s="4" customFormat="1" ht="14.25" thickBot="1">
      <c r="A11" s="13"/>
      <c r="B11" s="8"/>
      <c r="C11" s="12"/>
      <c r="D11" s="10"/>
      <c r="E11" s="23"/>
      <c r="F11" s="10" t="s">
        <v>5</v>
      </c>
      <c r="G11" s="27"/>
      <c r="H11" s="48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s="36" customFormat="1" ht="14.25" customHeight="1">
      <c r="A12" s="13"/>
      <c r="B12" s="8"/>
      <c r="C12" s="12"/>
      <c r="D12" s="10"/>
      <c r="E12" s="23"/>
      <c r="F12" s="29"/>
      <c r="G12" s="31"/>
      <c r="H12" s="48"/>
      <c r="I12" s="45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</row>
    <row r="13" spans="2:3" ht="13.5">
      <c r="B13" s="30"/>
      <c r="C13" s="30"/>
    </row>
    <row r="17" ht="32.25" customHeight="1"/>
  </sheetData>
  <sheetProtection/>
  <mergeCells count="3">
    <mergeCell ref="A4:G4"/>
    <mergeCell ref="A9:G9"/>
    <mergeCell ref="A1:G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STACH&amp;STACH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STACH</dc:creator>
  <cp:keywords/>
  <dc:description/>
  <cp:lastModifiedBy>Vojtěch Kratochvíl</cp:lastModifiedBy>
  <cp:lastPrinted>2013-02-01T13:52:49Z</cp:lastPrinted>
  <dcterms:created xsi:type="dcterms:W3CDTF">2002-02-11T13:18:29Z</dcterms:created>
  <dcterms:modified xsi:type="dcterms:W3CDTF">2017-02-24T07:24:04Z</dcterms:modified>
  <cp:category/>
  <cp:version/>
  <cp:contentType/>
  <cp:contentStatus/>
</cp:coreProperties>
</file>