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185" windowHeight="17145" activeTab="0"/>
  </bookViews>
  <sheets>
    <sheet name="Tab 1" sheetId="3" r:id="rId1"/>
    <sheet name="Příloha a)" sheetId="7" r:id="rId2"/>
    <sheet name="Příloha b)" sheetId="8" r:id="rId3"/>
    <sheet name="Příloha c)" sheetId="9" r:id="rId4"/>
    <sheet name="Příloha d) informace" sheetId="10" r:id="rId5"/>
  </sheets>
  <externalReferences>
    <externalReference r:id="rId8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<sst xmlns="http://schemas.openxmlformats.org/spreadsheetml/2006/main" count="299" uniqueCount="170">
  <si>
    <t>Pojistník:                     MĚSTO BOSKOVICE, Masarykovo Nám. 4/2, 680 01 Boskovice, IČ 00279978</t>
  </si>
  <si>
    <t xml:space="preserve">Pojištěný: </t>
  </si>
  <si>
    <r>
      <t xml:space="preserve">č.1) </t>
    </r>
    <r>
      <rPr>
        <b/>
        <sz val="11"/>
        <rFont val="Arial"/>
        <family val="2"/>
      </rPr>
      <t>MĚSTO BOSKOVICE</t>
    </r>
    <r>
      <rPr>
        <sz val="11"/>
        <rFont val="Arial"/>
        <family val="2"/>
      </rPr>
      <t>, IČ 00279978, Masarykovo Nám. 4/2, 680 01 Boskovice</t>
    </r>
  </si>
  <si>
    <r>
      <t xml:space="preserve">č.2) </t>
    </r>
    <r>
      <rPr>
        <b/>
        <sz val="11"/>
        <rFont val="Arial"/>
        <family val="2"/>
      </rPr>
      <t>Kulturní zařízení města Boskovice</t>
    </r>
    <r>
      <rPr>
        <sz val="11"/>
        <rFont val="Arial"/>
        <family val="2"/>
      </rPr>
      <t>, příspěvková organizace, IČ: 69648468, Kpt. Jaroše 107, Boskovice</t>
    </r>
  </si>
  <si>
    <r>
      <t xml:space="preserve">č.3) </t>
    </r>
    <r>
      <rPr>
        <b/>
        <sz val="11"/>
        <rFont val="Arial"/>
        <family val="2"/>
      </rPr>
      <t>Městská správa sociálních služeb Boskovice</t>
    </r>
    <r>
      <rPr>
        <sz val="11"/>
        <rFont val="Arial"/>
        <family val="2"/>
      </rPr>
      <t>, příspěvková organizace, IČ 00380504, Havlíčkova 2126/19, Boskovice</t>
    </r>
  </si>
  <si>
    <r>
      <t xml:space="preserve">č.4) </t>
    </r>
    <r>
      <rPr>
        <b/>
        <sz val="11"/>
        <rFont val="Arial"/>
        <family val="2"/>
      </rPr>
      <t>Základní škola Boskovice</t>
    </r>
    <r>
      <rPr>
        <sz val="11"/>
        <rFont val="Arial"/>
        <family val="2"/>
      </rPr>
      <t>, příspěvková organizace, IČ: 62072757, nám. 9. května 953, Boskovice</t>
    </r>
  </si>
  <si>
    <r>
      <t xml:space="preserve">č.5) </t>
    </r>
    <r>
      <rPr>
        <b/>
        <sz val="11"/>
        <rFont val="Arial"/>
        <family val="2"/>
      </rPr>
      <t>Mateřská škola Boskovice</t>
    </r>
    <r>
      <rPr>
        <sz val="11"/>
        <rFont val="Arial"/>
        <family val="2"/>
      </rPr>
      <t>, příspěvková organizace, IČ: 62072871, Lidická 1690, Boskovice</t>
    </r>
  </si>
  <si>
    <t>1. Soubor vlastních a cizích nemovitostí, staveb, soch, apod., včetně technologických zařízení, oplocení, pouličního osvětlení a dále všech stavebních součástí nemovitostí, - dle Přílohy č. a). Mimo pozemní komunikace a jejich součásti a příslušenství.</t>
  </si>
  <si>
    <t>Pojistná částka</t>
  </si>
  <si>
    <t xml:space="preserve">Minimální rozsah pojišťovaných rizik </t>
  </si>
  <si>
    <t>Upřesnění rizika</t>
  </si>
  <si>
    <t>Minimální limit plnění- včetně</t>
  </si>
  <si>
    <t>Maximální spoluúčast</t>
  </si>
  <si>
    <t>Minimální územní rozsah pojištění ***)</t>
  </si>
  <si>
    <t>Maximální roční pojistné</t>
  </si>
  <si>
    <t>sdružený živel *)</t>
  </si>
  <si>
    <t>FLEXA</t>
  </si>
  <si>
    <t>---</t>
  </si>
  <si>
    <t>1)</t>
  </si>
  <si>
    <t>povodeň, záplava</t>
  </si>
  <si>
    <t>vichřice</t>
  </si>
  <si>
    <t>sesuv</t>
  </si>
  <si>
    <t>vodovod</t>
  </si>
  <si>
    <t>ostatní</t>
  </si>
  <si>
    <t>v rámci celkového limitu</t>
  </si>
  <si>
    <t>odcizení</t>
  </si>
  <si>
    <t>1. riziko</t>
  </si>
  <si>
    <t>vandalismus - NP**), včetně sprejera</t>
  </si>
  <si>
    <t>500 000 Kč                   (sprejer 100 000 Kč)</t>
  </si>
  <si>
    <t>Z pojištění nelze vyloučit - je pojištěno:</t>
  </si>
  <si>
    <t xml:space="preserve">Pojištění se dále vztahuje i na vybavení parků, sportovních areálů a dětských hříšť, městského mobiliáře, apod. na území Města Boskovice a příslušenství parků, sportovních areálů a dětských hříšť, městského mobiliáře, soch, plastik apod. na území Města Boskovice. Pojištění se také vztahuje na povrchy parků, sportovních areálů a dětských hřišť apod. na území Města Boskovice. </t>
  </si>
  <si>
    <t xml:space="preserve">Pojištění se dále vztahuje i na vlastní sochy, plastiky, busty, památníky apod. na území Města Boskovice. Zadavatel předpokládá plnění do výše nákladů na vytvoření reprodukce předmětu pojištění. (předpokladem plnění není historická hodnota)  </t>
  </si>
  <si>
    <t>Pojištění se vztahuje i na stavby lehké a/nebo dřevěné konstrukce (autobusové zastávky, altány, kryty před deštěm, atd.).</t>
  </si>
  <si>
    <t>Pojištění se vztahuje i na škodu způsobenou nárazem dopravního prostředku. Zadavtel předpokládá max. spoluúčast 5.000,- Kč (ostatní)</t>
  </si>
  <si>
    <t>Pojištění se vztahuje i na škody způsobené atmosférickými strážkami (přívalový déšť)</t>
  </si>
  <si>
    <t>Z pojištění nelze vyloučit parkovací automaty, parkovací systém, parkovací závory, apod.</t>
  </si>
  <si>
    <t>Z pojištění nelze vyloučit technologie teplovodních předávacích stanic a kotelen.</t>
  </si>
  <si>
    <t>Pro rizika vandalismus, náraz dopravního prostředku, vichřice, se pojištění vztahuje i na porosty ve stáří do 15-ti let, na území Města Boskovice. Sjednává se minimální roční limit (1.riziko) plnění ve výši 100 000 Kč.</t>
  </si>
  <si>
    <t>Za dostatečné zabezpečení pojištěných věcí proti krádeži se považuje jejich konstrukční upevnění (rozebíratelné nebo nerozebíratelné).</t>
  </si>
  <si>
    <t>2. Soubor pozemních komunikací a jejich součástí a příslušenství na území Města Boskovice (silnice, chodníky, zpevněné cesty, zpevněné cyklostezky, mosty, lávky apod.) - dle Přílohy č. b).</t>
  </si>
  <si>
    <r>
      <t>První riziko</t>
    </r>
    <r>
      <rPr>
        <sz val="11"/>
        <rFont val="Arial"/>
        <family val="2"/>
      </rPr>
      <t>/Minimální limit plnění-včetně</t>
    </r>
  </si>
  <si>
    <t xml:space="preserve">vandalismus - NP**), </t>
  </si>
  <si>
    <t>Pojištění se vztahuje i na stavby na vodních tocích (mosty, lávky, apod.).</t>
  </si>
  <si>
    <t>Pojištění se vztahuje i na stavby lehké a/nebo dřevěné konstrukce.</t>
  </si>
  <si>
    <t>Za součást komunikace se považuje např. zábradlí.</t>
  </si>
  <si>
    <t xml:space="preserve">3. Soubor vlastních a cizích věcí movitých a zásob </t>
  </si>
  <si>
    <r>
      <t xml:space="preserve">odcizení - </t>
    </r>
    <r>
      <rPr>
        <u val="single"/>
        <sz val="11"/>
        <rFont val="Arial"/>
        <family val="2"/>
      </rPr>
      <t>krádež prostá</t>
    </r>
  </si>
  <si>
    <t xml:space="preserve">odcizení </t>
  </si>
  <si>
    <t>2)</t>
  </si>
  <si>
    <t xml:space="preserve">přeprava věcí (nákladu) prováděná vozidly, která vlastní nebo provozuje pojištěný </t>
  </si>
  <si>
    <t xml:space="preserve">minimální počet pojištěných vozidel je 30 ks </t>
  </si>
  <si>
    <t>500 000 Kč (celkový limit pro všechna vozidla)</t>
  </si>
  <si>
    <t xml:space="preserve">Pojištění se dále vztahuje i na vybavení parků, sportovních areálů a dětských hříšť apod. na území Města Boskovice a jeho součástí a příslušenství parků, sportovních areálů a dětských hříšť apod. na území Města Boskovice včetně jeho součástí. Pojištění se také vztahuje na povrchy parků, sportovních areálů a dětských hřišť apod. na území Města Boskovice včetně jeho součástí. </t>
  </si>
  <si>
    <t>Za dostatečné zabezpečení pojištěných věcí na volném prostranství proti krádeži se považuje jejich konstrukční upevnění (rozebíratelné nebo nerozebíratelné).</t>
  </si>
  <si>
    <t>Pojištění se vztahuje i na hudební nástroje.</t>
  </si>
  <si>
    <t>Pojištění se vztahuje i na technologie teplovodních předávacích stanic a kotelen.</t>
  </si>
  <si>
    <t>Pojištění vlastních a cizích věcí movitých se sjednává na novou cenu.</t>
  </si>
  <si>
    <t>Pojištění se vztahuje i na profesionální vysílačky (komunikační techniku) a střelné zbraně užívané k výkonu obecní (městské)policie.</t>
  </si>
  <si>
    <t xml:space="preserve">   </t>
  </si>
  <si>
    <t>Krádež prostá (bez překonání překážek) se vztahuje na soubor věcí movitých. Zejména městský mobiliář a vybavení dětských hřišť, sportovišť, koupaliště atp.</t>
  </si>
  <si>
    <t>Pojištění se vztahuje i na škodu způsobenou nárazem dopravního prostředku. Zadavatel požaduje  max. spoluúčast 5.000,- Kč (ostatní)</t>
  </si>
  <si>
    <t>4. Pojištění elektroniky - vlastní movitý majetek dle bodu č. 3 a dále součásti a příslušenství vlastních nemovitostí dle bodu 1.</t>
  </si>
  <si>
    <t>První riziko/Minimální limit plnění- včetně</t>
  </si>
  <si>
    <t>Pojištění elektroniky</t>
  </si>
  <si>
    <t>Minimálně elektronická rizika.(První riziko). Zadavatel umožnuje pojištění omezit  na pojištění bez živelního pojištění a krádeže.</t>
  </si>
  <si>
    <t xml:space="preserve">Pojištění se vztahuje i na profesionální vysílačky (komunikační techniku) </t>
  </si>
  <si>
    <t>Pojištění se vztahuje i na příslušenství nemovitostí (součásti spojené s nemovitosti, například technologie předávacích stanic kotelen, koncové body rozhlasu města, mikrovlnná pojítka, řídící jednotky parkovacích systému a platebních parkovacích automatů, kamerový systém města, systém EZS a PCO, komunikační systém Policie a další elektronické prvky, které za některých okolností umístění do a na nemovitost, mohou být považovány za příslušenství nemovitosti)</t>
  </si>
  <si>
    <t>5a. Strojní pojištění -  vlastní movitý majetek dle bodu č. 3 a dále součásti a příslušenství vlastních nemovitostí dle bodu 1.</t>
  </si>
  <si>
    <t>Strojní pojištění</t>
  </si>
  <si>
    <t>Minimálně strojní rizika ( První riziko). Zadavatel umožnuje pojištění omezit  na pojištění bez živelního pojištění a krádeže.</t>
  </si>
  <si>
    <t>Pojištění se vztahuje i na součásti a příslušenství nemovitostí (součásti spojené s nemovitosti, například technologie předávacích stanic kotelen, technologie koupaliště, a další prvky, které za některých okolností umístění do a na nemovitost, mohou být považovány za příslušenství nemovitosti)</t>
  </si>
  <si>
    <t>6. Pojištění skel</t>
  </si>
  <si>
    <t>All risk</t>
  </si>
  <si>
    <t xml:space="preserve">7. Peníze a cennosti </t>
  </si>
  <si>
    <t>1.riziko</t>
  </si>
  <si>
    <t>-------</t>
  </si>
  <si>
    <t xml:space="preserve">odcizení     </t>
  </si>
  <si>
    <t>odcizení z parkovacích platebních automatů</t>
  </si>
  <si>
    <t>posel</t>
  </si>
  <si>
    <t>Za dostatečné zabezpečení pojištěných peněz a cenností v parkovacích automatech se považuje uzavření v inkasním boxu parkovacího automatu.</t>
  </si>
  <si>
    <t>Minimální limit plnění / Minimální sublimit plnění (včetně)</t>
  </si>
  <si>
    <t>25 000 000 Kč                    (základní limit)</t>
  </si>
  <si>
    <t xml:space="preserve">Odpovědnost za škodu </t>
  </si>
  <si>
    <r>
      <t>Základní odpovědnost včetně odpovědnosti za výrobek a odpovědnosti vyplývající z vlastnictví nebo držby nemovitostí. (</t>
    </r>
    <r>
      <rPr>
        <b/>
        <sz val="11"/>
        <rFont val="Arial"/>
        <family val="2"/>
      </rPr>
      <t>základní odpovědnost</t>
    </r>
    <r>
      <rPr>
        <sz val="11"/>
        <rFont val="Arial"/>
        <family val="2"/>
      </rPr>
      <t>)</t>
    </r>
  </si>
  <si>
    <t>Maximálně 0,-Kč při škodě způsobené na zdraví nebo životě, maximálně 500 Kč při škodě na věcech odložených a vnesených, v ostatních případech maximálně vždy 1000,- Kč.</t>
  </si>
  <si>
    <r>
      <t xml:space="preserve">Škoda vzniklá jinak než ublížením na zdraví a usmrcením, poškozením, zničením nebo pohřešováním věcí, tj. škoda, která nespočívá v újmě při ublížení na zdraví a při usmrcení nebo ve škodě na  věci ( </t>
    </r>
    <r>
      <rPr>
        <b/>
        <sz val="11"/>
        <rFont val="Arial"/>
        <family val="2"/>
      </rPr>
      <t>finanční škoda</t>
    </r>
    <r>
      <rPr>
        <sz val="11"/>
        <rFont val="Arial"/>
        <family val="2"/>
      </rPr>
      <t xml:space="preserve">) i z výrobku.  </t>
    </r>
  </si>
  <si>
    <r>
      <t xml:space="preserve">Pojištění se odpovědnost za škodu způsobenou v souvislosti s poskytováním </t>
    </r>
    <r>
      <rPr>
        <b/>
        <sz val="11"/>
        <rFont val="Arial"/>
        <family val="2"/>
      </rPr>
      <t xml:space="preserve">sociálních služeb </t>
    </r>
    <r>
      <rPr>
        <sz val="11"/>
        <rFont val="Arial"/>
        <family val="2"/>
      </rPr>
      <t>minimálně dle identifikátoru 6842079, 1590027, 487632. viz. příloha č. 3- rozhodnutí č. 78068/2007.</t>
    </r>
  </si>
  <si>
    <r>
      <t xml:space="preserve">Pojištění odpovědnosti za škodu při výkonu veřejné moci rozhodnutím, nebo </t>
    </r>
    <r>
      <rPr>
        <b/>
        <sz val="11"/>
        <rFont val="Arial"/>
        <family val="2"/>
      </rPr>
      <t>nesprávným úředním postupem.</t>
    </r>
  </si>
  <si>
    <t>věci převzaté</t>
  </si>
  <si>
    <r>
      <t>Regresy zdravotních pojišťoven a správy sociálního zabezpečení, související s újmou na zdraví zaměstnance (</t>
    </r>
    <r>
      <rPr>
        <b/>
        <sz val="11"/>
        <rFont val="Arial"/>
        <family val="2"/>
      </rPr>
      <t>Regresy ZP a soc.</t>
    </r>
    <r>
      <rPr>
        <sz val="11"/>
        <rFont val="Arial"/>
        <family val="2"/>
      </rPr>
      <t xml:space="preserve">) </t>
    </r>
  </si>
  <si>
    <r>
      <t xml:space="preserve">Škoda na </t>
    </r>
    <r>
      <rPr>
        <b/>
        <sz val="11"/>
        <rFont val="Arial"/>
        <family val="2"/>
      </rPr>
      <t>věci převzaté.</t>
    </r>
  </si>
  <si>
    <r>
      <t xml:space="preserve">Škoda na </t>
    </r>
    <r>
      <rPr>
        <b/>
        <sz val="11"/>
        <rFont val="Arial"/>
        <family val="2"/>
      </rPr>
      <t>věci užívané.</t>
    </r>
  </si>
  <si>
    <r>
      <t xml:space="preserve">Škody na </t>
    </r>
    <r>
      <rPr>
        <b/>
        <sz val="11"/>
        <rFont val="Arial"/>
        <family val="2"/>
      </rPr>
      <t>věcech zaměstnanců.</t>
    </r>
  </si>
  <si>
    <r>
      <t xml:space="preserve">Odpovědnost za škodu způsobenou při výkonu </t>
    </r>
    <r>
      <rPr>
        <b/>
        <sz val="11"/>
        <rFont val="Arial"/>
        <family val="2"/>
      </rPr>
      <t>veřejné služby osobou v hmotné nouzi a uchazečem o zaměstnání</t>
    </r>
  </si>
  <si>
    <t>Retroaktivní krytí</t>
  </si>
  <si>
    <r>
      <t xml:space="preserve">a) Zadavatel požaduje, aby se pojištění v rámci základního limitu vztahovalo i na povinnost pojištěného nahradit škodu způsobenou  na věci a nebo újmu na zdraví a nebo usmrcením, v souvislosti se </t>
    </r>
    <r>
      <rPr>
        <b/>
        <sz val="11"/>
        <rFont val="Arial"/>
        <family val="2"/>
      </rPr>
      <t>zákrokem strážníka obecní (městské) policie</t>
    </r>
    <r>
      <rPr>
        <sz val="11"/>
        <rFont val="Arial"/>
        <family val="2"/>
      </rPr>
      <t>, směřujícím k zabránění vzniku škody na chráněných hodnotách a to i za použítí služebního psa, služební zbraně a dalších donucovacích prostředků. Pojištění se dále vztahuje i na škodu vzniklou pohřešováním věci, která byla předmětem ochrany provádené obecní (městskou) policií.</t>
    </r>
  </si>
  <si>
    <r>
      <t xml:space="preserve">b) Zadavatel požaduje, aby se pojištění  vztahovalo i na případ povinnosti pojištěného nahradit nahodilou jednorázovou škodu na </t>
    </r>
    <r>
      <rPr>
        <b/>
        <sz val="11"/>
        <rFont val="Arial"/>
        <family val="2"/>
      </rPr>
      <t>životním prostředí</t>
    </r>
    <r>
      <rPr>
        <sz val="11"/>
        <rFont val="Arial"/>
        <family val="2"/>
      </rPr>
      <t>. Zadavatel současně připouští snížení limitu plnění, až na částku 1.000.000,- Kč a připouští zvýšení spoluúčasti až na 50.000,- Kč.</t>
    </r>
  </si>
  <si>
    <r>
      <t xml:space="preserve">c ) Zadavatel požaduje, aby se pojištění vztahovalo i na případ  povinnosti pojištěného nahradit škodu a při ublížení na zdraví a při usmrcení též újmu způsobenou osobám pojištěným v rámci téže pojistné smlouvy (Tj. </t>
    </r>
    <r>
      <rPr>
        <b/>
        <sz val="11"/>
        <rFont val="Arial"/>
        <family val="2"/>
      </rPr>
      <t>křížová odpovědnost</t>
    </r>
    <r>
      <rPr>
        <sz val="11"/>
        <rFont val="Arial"/>
        <family val="2"/>
      </rPr>
      <t xml:space="preserve">. Zadavatel například předpokládá stejný zdroj stravy pro více pojištěných, nebo vzájemné užívání nemovitostí pojištěnými, nebo vzájemnou návštěvu provozoven pojištěnými. ) </t>
    </r>
  </si>
  <si>
    <t xml:space="preserve">Zadavatel předpokládá, že škoda způsobená na odložených (§2945 OZ) nebo vnesených věcech (§2946 OZ),  je pojištěna v rámci základní činnosti pojištěného a základního  limitu plnění a nemůže tak být vyloučena z pojištění, nebo omezena limitem plnění v rámci pojištění  věcí převzatých. Jedná se zejména o odložené nebo vnesené věcí v rámci výkonu činnosti pojištěného (např. škoda na osobních věcech návštěvníků kulturních, společenských, předškolních, školních, sportovních, rekreačních zařízení a akcí)  </t>
  </si>
  <si>
    <t>Pro pojištění odpovědnosti za škodu vyplývající z vlastnictví a držby nemovitostí, se rozumí i odpovědnost za škodu vyplývající ze spoluvlastnictví nemovitosti, (například újma související s majetkovou účastí na společenství vlastníků bytových jednotek)</t>
  </si>
  <si>
    <t xml:space="preserve">Škoda způsobená v souvislosti s poskytováním sociálních služeb,  veřejné služby nebo obecní policií je pojištěním, jehož povinné uzavření de-facto ukládá  český právní předpis. Upozorňujeme uchazeče, aby ne-opomenul vhodně zrušit případnou výluku uvedenou v pojistných podmínkách ! </t>
  </si>
  <si>
    <t>Minimální limit plnění (včetně)</t>
  </si>
  <si>
    <t>odpovědnost za škodu zastupitelstva (všichni členové) způsobenou obci</t>
  </si>
  <si>
    <t>pojištění se vztahuje na odpovědnost za škodu způsobenou při výkonu veřejné moci rozhodnutím, nebo nesprávným úředním postupem</t>
  </si>
  <si>
    <t>Od 1.3.2013, v rozsahu minimálně:  Všech Upřesněných rizik.</t>
  </si>
  <si>
    <t>Jedná se o pojištění 27 členů zastupitelstva a 12 vedoucích úředníků včetně tajemníka</t>
  </si>
  <si>
    <t xml:space="preserve">CELKEM roční pojistné: </t>
  </si>
  <si>
    <t>Celkové minimální limity pojistného plnění na pojistnou smlouvu z rizik:</t>
  </si>
  <si>
    <t>Pozn.:</t>
  </si>
  <si>
    <t>*) minimálně: požár a jeho průvodní jevy, výbuch, úder blesku, nárazem, nebo zřícením letadla s posádkou, jeho části nebo nákladu, vichřice, krupobití, záplava nebo povodeň, zemětřesení, sesouvání půdy zřícení skal nebo zemin, sesouvání nebo zřícení lavin, tíha sněhu nebo námrazy u budov, pád stromu, stožáru a jiných předmětů náraz motorového vozidla, jeho části nebo nárazem jeho nákladu u pojištěných budov, vodovodní nebezpečí</t>
  </si>
  <si>
    <t>**) nezjištěný pachatel - podmínkou je šetření Policie ČR</t>
  </si>
  <si>
    <t>***) Místo pojištění:</t>
  </si>
  <si>
    <t>1) území Města Boskovice a území na kterém Město Boskovice vykonává svá práva.</t>
  </si>
  <si>
    <t>2) území České republiky</t>
  </si>
  <si>
    <t>3) území Evropy</t>
  </si>
  <si>
    <t>Informace pro uchazeče:</t>
  </si>
  <si>
    <t>Pojištěný č.1)</t>
  </si>
  <si>
    <r>
      <t xml:space="preserve">Počet stále bydlících obyvatel : 11.500 osob(stav r.2015). Plánovaný roční rozpočet města v roce 2016:  329 mil. Kč. Průměrný počet zaměstnanců Města Boskovice: 110 osob. Průměrný počet pracovníků městské policie: 17 osob.  Informace o </t>
    </r>
    <r>
      <rPr>
        <u val="single"/>
        <sz val="11"/>
        <color indexed="10"/>
        <rFont val="Arial"/>
        <family val="2"/>
      </rPr>
      <t>vyplaceném pojistném plnění, za uzavřené pojistné události</t>
    </r>
    <r>
      <rPr>
        <sz val="11"/>
        <color indexed="10"/>
        <rFont val="Arial"/>
        <family val="2"/>
      </rPr>
      <t xml:space="preserve">, za období od 1.3.2013 do 1.11.2016: Živelní pojištění 0 Kč, odcizení a vandalismus 0 Kč, pojištění elektroniky a strojů 0 Kč, pojištění skel 10 tis Kč, pojištění odpovědnosti za újmu 0 Kč, pojištění vozidel KASKO, 57 tis Kč. </t>
    </r>
  </si>
  <si>
    <t>Pojištěný č.2)</t>
  </si>
  <si>
    <t xml:space="preserve">Roční rozpočet  v r.2016:  0 mil. Kč. Průměrný počet zaměstnanců: 0 osob. Celková účetní hodnota evidované majetku (IM dříve HIM+DHIM) 0 mil Kč. </t>
  </si>
  <si>
    <t>Pojištěný č.3)</t>
  </si>
  <si>
    <t>Pojištěný č.4)</t>
  </si>
  <si>
    <t xml:space="preserve">Roční rozpočet  v r.2016:  0 mil. Kč. Průměrný počet zaměstnanců: 0 osob. Celková účetní hodnota evidované majetku (IM dříve HIM+DHIM) 0 mil Kč. Počet žáků: 0 osob. </t>
  </si>
  <si>
    <t>Pojištěný č.5)</t>
  </si>
  <si>
    <t xml:space="preserve">Roční rozpočet  v r.2016:  0 mil. Kč. Průměrný počet zaměstnanců: 0 osob. Celková účetní hodnota evidované majetku (IM dříve HIM+DHIM) 0 mil Kč.  Počet žáků: 0 osob. </t>
  </si>
  <si>
    <t>3) (Evropa)</t>
  </si>
  <si>
    <t>9b. Odpovědnost za škodu zastupitelstva a vedoucích úředníků způsobenou obci</t>
  </si>
  <si>
    <t xml:space="preserve">8c. Odpovědnost za škodu                                                                                                                                                                                 </t>
  </si>
  <si>
    <t>Od 1.3.2013, v rozsahu minimálně:  Všech Upřesněných rizik, mimo ujednání bodů b),c),d),e). Se základním limitem 15 mil Kč</t>
  </si>
  <si>
    <r>
      <t xml:space="preserve">d) Zadavatel požaduje, aby se pojištění v rámci základního limitu vztahovalo i na povinnost pojištěného nahradit újmu způsobenou zavlečením, rozšířením a přenosem </t>
    </r>
    <r>
      <rPr>
        <b/>
        <sz val="11"/>
        <color indexed="10"/>
        <rFont val="Arial"/>
        <family val="2"/>
      </rPr>
      <t>nakažlivé choroby lidí</t>
    </r>
    <r>
      <rPr>
        <sz val="11"/>
        <color indexed="10"/>
        <rFont val="Arial"/>
        <family val="2"/>
      </rPr>
      <t xml:space="preserve">. Zadavatel připouští vyloučení újmy způsobené přenosem viru HIV. </t>
    </r>
  </si>
  <si>
    <r>
      <t>e) Zadavatel požaduje, aby se pojištění  vztahovalo i  na povinnost pojištěného nahradit nemajetkovou újmu, která vznikla jinak než při ublížení na zdraví nebo usmrcením, za předpokladu: Že o výši náhrady újmy pravomocně rozhodl soud v České republice. (</t>
    </r>
    <r>
      <rPr>
        <b/>
        <sz val="11"/>
        <color indexed="10"/>
        <rFont val="Arial"/>
        <family val="2"/>
      </rPr>
      <t>zadostiučinění v penězích</t>
    </r>
    <r>
      <rPr>
        <sz val="11"/>
        <color indexed="10"/>
        <rFont val="Arial"/>
        <family val="2"/>
      </rPr>
      <t>) Zadavatel současně připouští snížení limitu plnění, až na částku 200.000,- Kč.</t>
    </r>
  </si>
  <si>
    <t>5b. Strojní pojištění vozidla CAS 20T815, VIN TNU231R55AR045392, minimálně v době pracovní činnosti stroje.</t>
  </si>
  <si>
    <t xml:space="preserve">Strojní pojištění. </t>
  </si>
  <si>
    <t>Minimálně strojní rizika ( První riziko). Zadavatel umožnuje pojištění omezit  na pojištění bez živelního pojištění a krádeže, a dále omezit na okamžik činnosti vozidla jako pracovního stroje.</t>
  </si>
  <si>
    <t xml:space="preserve">Vozidlo VIN TNU231R55AR045392, je vybaveno nadstandardní výbavou ve výši 150.000,- Kč, která je součástí uvedené pojistné částky. (jedná se o pracovní a komunikační a navigační systém a zázemí kabiny vozidla) Součástí pojistné částky vozidla, je i cena technických úprav vozidla-vestavby vozidla a cena nadstavby vozidla. Příslušenství nadstavby vozidla (příslušenství, které není  pevně spojeno s vozidlem), je předmětem samostatného majetkového pojištění. </t>
  </si>
  <si>
    <t>Příloha a) - seznam nemovitostí (mimo pozemky a pozemní komunikace)</t>
  </si>
  <si>
    <t>MĚSTO BOSKOVICE, Masarykovo Nám. 4/2, 680 01 Boskovice, IČ 00279978</t>
  </si>
  <si>
    <t>Poř.č.</t>
  </si>
  <si>
    <t>Název pojištěného objektu</t>
  </si>
  <si>
    <t>Místo pojištění</t>
  </si>
  <si>
    <t xml:space="preserve">Pojistná částka         </t>
  </si>
  <si>
    <t>Bytový a nebytový fond včetně podílu v SVJ</t>
  </si>
  <si>
    <t>území Města Boskovice</t>
  </si>
  <si>
    <t>Ostatní (stavby, rozvody, sitě )</t>
  </si>
  <si>
    <t>Sochy a plastiky</t>
  </si>
  <si>
    <t xml:space="preserve">CELKEM </t>
  </si>
  <si>
    <t>Příloha b)  - seznam pozemních komunikací a mostů</t>
  </si>
  <si>
    <t>Pozemní komunikace a chodníky</t>
  </si>
  <si>
    <t>k.ú. Boskovice, Mladkov, Vratíkov, Hrádkov, Bačov</t>
  </si>
  <si>
    <t>Most přes říčku Bělou</t>
  </si>
  <si>
    <t>Most přes náhon Bělská</t>
  </si>
  <si>
    <t>Most za Bílkovou ul.</t>
  </si>
  <si>
    <t>Lávka přes Bělou u Vojtec</t>
  </si>
  <si>
    <t>Lávka Kamenice</t>
  </si>
  <si>
    <t>Lávka přes Boskovický potok</t>
  </si>
  <si>
    <t>Cyklostezky mikroregionu Boskovicka</t>
  </si>
  <si>
    <t>Cyklostezka na Šmelcovnu</t>
  </si>
  <si>
    <t>Most Šmelcovna</t>
  </si>
  <si>
    <t>Technické informace pro uchazeče:</t>
  </si>
  <si>
    <t>http://www.boskovice.cz/</t>
  </si>
  <si>
    <t>https://www.kulturaboskovice.cz/</t>
  </si>
  <si>
    <t xml:space="preserve">Roční rozpočet  v r.2016:  15 mil. Kč. Průměrný počet zaměstnanců: 17 osob. </t>
  </si>
  <si>
    <t>http://msssboskovice.cz/</t>
  </si>
  <si>
    <t>Roční rozpočet  v r.2016:  65 mil. Kč. Průměrný počet zaměstnanců: 124 osob. Průměrný počet klientů 162 osob pobytové služby, dále 300 osob v rámci terénní služby.</t>
  </si>
  <si>
    <t>http://zs.boskovice.cz/</t>
  </si>
  <si>
    <t xml:space="preserve">Roční rozpočet  v r.2016:  68 mil. Kč. Průměrný počet zaměstnanců: 133 osob.  Průměrný počet žáků: 1300 osob. </t>
  </si>
  <si>
    <t>http://www.msboskovice.cz/</t>
  </si>
  <si>
    <t xml:space="preserve">Roční rozpočet v r.2016:  27,495 mil. Kč. Průměrný počet zaměstnanců: 69 osob.  Průměrný počet žáků: 414 osob. </t>
  </si>
  <si>
    <t xml:space="preserve">Tarifikační tabulka č.1 </t>
  </si>
  <si>
    <t>Počet stále bydlících obyvatel : 11.500 osob (stav r.2016). Plánovaný roční rozpočet města v roce 2017:  359 mil. Kč. Průměrný počet zaměstnanců Města Boskovice: 121 osob. Průměrný počet pracovníků městské policie 16 osob. Informace o vyplaceném pojistném plnění, za uzavřené pojistné události, za období od 1.3.2013 do 15.2.2017: Živelní pojištění 152 124 Kč, odcizení a vandalismus 50 065 Kč, pojištění elektroniky a strojů 175 000 Kč, pojištění skel 10 000 Kč, pojištění odpovědnosti za újmu 55 747 Kč, pojištění vozidel KASKO + doplňky 153 496 Kč, POV 27 985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</si>
</sst>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11"/>
      <color rgb="FFFF0000"/>
      <name val="Arial"/>
      <family val="2"/>
    </font>
    <font>
      <sz val="11"/>
      <color indexed="12"/>
      <name val="Arial"/>
      <family val="2"/>
    </font>
    <font>
      <b/>
      <sz val="10"/>
      <name val="Arial CE"/>
      <family val="2"/>
    </font>
    <font>
      <b/>
      <u val="single"/>
      <sz val="11"/>
      <name val="Arial"/>
      <family val="2"/>
    </font>
    <font>
      <b/>
      <sz val="11"/>
      <color rgb="FFFF0000"/>
      <name val="Arial"/>
      <family val="2"/>
    </font>
    <font>
      <u val="single"/>
      <sz val="11"/>
      <color indexed="10"/>
      <name val="Arial"/>
      <family val="2"/>
    </font>
    <font>
      <sz val="10"/>
      <color rgb="FFFF0000"/>
      <name val="Arial CE"/>
      <family val="2"/>
    </font>
    <font>
      <u val="single"/>
      <sz val="10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</cellStyleXfs>
  <cellXfs count="28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 quotePrefix="1">
      <alignment horizontal="center" vertical="center"/>
    </xf>
    <xf numFmtId="164" fontId="5" fillId="0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5" xfId="0" applyNumberFormat="1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 quotePrefix="1">
      <alignment horizontal="righ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 quotePrefix="1">
      <alignment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quotePrefix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quotePrefix="1">
      <alignment horizontal="right" vertical="center"/>
    </xf>
    <xf numFmtId="164" fontId="5" fillId="0" borderId="4" xfId="20" applyNumberFormat="1" applyFont="1" applyBorder="1" applyAlignment="1">
      <alignment vertical="center"/>
      <protection/>
    </xf>
    <xf numFmtId="164" fontId="5" fillId="0" borderId="5" xfId="20" applyNumberFormat="1" applyFont="1" applyBorder="1" applyAlignment="1">
      <alignment vertical="center"/>
      <protection/>
    </xf>
    <xf numFmtId="164" fontId="5" fillId="0" borderId="5" xfId="20" applyNumberFormat="1" applyFont="1" applyBorder="1" applyAlignment="1" quotePrefix="1">
      <alignment horizontal="right" vertical="center"/>
      <protection/>
    </xf>
    <xf numFmtId="3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0" fillId="2" borderId="0" xfId="0" applyFill="1"/>
    <xf numFmtId="0" fontId="5" fillId="0" borderId="0" xfId="21" applyFont="1">
      <alignment/>
      <protection/>
    </xf>
    <xf numFmtId="0" fontId="9" fillId="0" borderId="0" xfId="21" applyFont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6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9" fillId="0" borderId="24" xfId="21" applyFont="1" applyBorder="1" applyAlignment="1">
      <alignment horizontal="left"/>
      <protection/>
    </xf>
    <xf numFmtId="0" fontId="5" fillId="0" borderId="25" xfId="21" applyFont="1" applyBorder="1" applyAlignment="1">
      <alignment horizontal="left"/>
      <protection/>
    </xf>
    <xf numFmtId="0" fontId="5" fillId="0" borderId="25" xfId="21" applyFont="1" applyBorder="1">
      <alignment/>
      <protection/>
    </xf>
    <xf numFmtId="0" fontId="5" fillId="0" borderId="26" xfId="21" applyFont="1" applyBorder="1">
      <alignment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22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21" applyFont="1" applyBorder="1" applyAlignment="1">
      <alignment horizontal="left" vertical="center"/>
      <protection/>
    </xf>
    <xf numFmtId="164" fontId="5" fillId="0" borderId="0" xfId="21" applyNumberFormat="1" applyFont="1" applyFill="1" applyBorder="1" applyAlignment="1">
      <alignment horizontal="left" vertical="center"/>
      <protection/>
    </xf>
    <xf numFmtId="0" fontId="16" fillId="0" borderId="0" xfId="22" applyAlignment="1" applyProtection="1">
      <alignment/>
      <protection/>
    </xf>
    <xf numFmtId="0" fontId="16" fillId="0" borderId="0" xfId="22" applyAlignment="1" applyProtection="1">
      <alignment vertical="center"/>
      <protection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164" fontId="5" fillId="2" borderId="27" xfId="0" applyNumberFormat="1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 quotePrefix="1">
      <alignment horizontal="right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6" fillId="0" borderId="1" xfId="20" applyNumberFormat="1" applyFont="1" applyFill="1" applyBorder="1" applyAlignment="1">
      <alignment vertical="center"/>
      <protection/>
    </xf>
    <xf numFmtId="0" fontId="0" fillId="0" borderId="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164" fontId="5" fillId="0" borderId="41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4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Úrazové poj _Návrh_Město Boskovice (2)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54</xdr:row>
      <xdr:rowOff>9525</xdr:rowOff>
    </xdr:from>
    <xdr:to>
      <xdr:col>10</xdr:col>
      <xdr:colOff>152400</xdr:colOff>
      <xdr:row>107</xdr:row>
      <xdr:rowOff>47625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0" t="12501" r="41294" b="3689"/>
        <a:stretch>
          <a:fillRect/>
        </a:stretch>
      </xdr:blipFill>
      <xdr:spPr bwMode="auto">
        <a:xfrm>
          <a:off x="133350" y="8753475"/>
          <a:ext cx="6877050" cy="862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10</xdr:col>
      <xdr:colOff>123825</xdr:colOff>
      <xdr:row>55</xdr:row>
      <xdr:rowOff>123825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19" t="12115" r="41242" b="-2607"/>
        <a:stretch>
          <a:fillRect/>
        </a:stretch>
      </xdr:blipFill>
      <xdr:spPr bwMode="auto">
        <a:xfrm>
          <a:off x="123825" y="66675"/>
          <a:ext cx="6858000" cy="896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ttvaldova\AppData\Local\Microsoft\Windows\INetCache\Content.Outlook\VCB4TBVT\Podklady%20pro%20v&#253;b&#283;rov&#233;%20&#345;&#237;zen&#237;%20-%20poji&#353;t&#283;n&#237;%20-%20aktualiz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č. 1_Rozsah MAJ+ODP"/>
      <sheetName val="Tab. č. 2_Vozidla"/>
      <sheetName val="Tab. č. 3_Úrazové"/>
      <sheetName val="Tab.č.4_Odpovědnost zaměstnance"/>
      <sheetName val="Příloha 1"/>
      <sheetName val="Příloha 1a"/>
      <sheetName val="Informace pro uchazeče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D19">
            <v>314402627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kovice.cz/" TargetMode="External" /><Relationship Id="rId2" Type="http://schemas.openxmlformats.org/officeDocument/2006/relationships/hyperlink" Target="https://www.kulturaboskovice.cz/" TargetMode="External" /><Relationship Id="rId3" Type="http://schemas.openxmlformats.org/officeDocument/2006/relationships/hyperlink" Target="http://msssboskovice.cz/" TargetMode="External" /><Relationship Id="rId4" Type="http://schemas.openxmlformats.org/officeDocument/2006/relationships/hyperlink" Target="http://zs.boskovice.cz/" TargetMode="External" /><Relationship Id="rId5" Type="http://schemas.openxmlformats.org/officeDocument/2006/relationships/hyperlink" Target="http://www.msboskovice.cz/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2.00390625" style="0" customWidth="1"/>
    <col min="2" max="2" width="21.75390625" style="0" customWidth="1"/>
    <col min="3" max="3" width="24.625" style="0" customWidth="1"/>
    <col min="4" max="4" width="22.625" style="0" customWidth="1"/>
    <col min="5" max="5" width="18.875" style="0" customWidth="1"/>
    <col min="6" max="6" width="21.375" style="0" customWidth="1"/>
    <col min="7" max="7" width="17.375" style="0" customWidth="1"/>
    <col min="8" max="8" width="12.75390625" style="0" customWidth="1"/>
  </cols>
  <sheetData>
    <row r="1" spans="1:25" ht="30" customHeight="1" thickBot="1">
      <c r="A1" s="181" t="s">
        <v>168</v>
      </c>
      <c r="B1" s="182"/>
      <c r="C1" s="182"/>
      <c r="D1" s="182"/>
      <c r="E1" s="182"/>
      <c r="F1" s="182"/>
      <c r="G1" s="183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8.25" customHeight="1" thickBot="1">
      <c r="A2" s="3"/>
      <c r="B2" s="3"/>
      <c r="C2" s="3"/>
      <c r="D2" s="3"/>
      <c r="E2" s="3"/>
      <c r="F2" s="3"/>
      <c r="G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0" customFormat="1" ht="21.75" customHeight="1" thickBot="1">
      <c r="A3" s="4" t="s">
        <v>0</v>
      </c>
      <c r="B3" s="5"/>
      <c r="C3" s="5"/>
      <c r="D3" s="5"/>
      <c r="E3" s="5"/>
      <c r="F3" s="6"/>
      <c r="G3" s="7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0" customFormat="1" ht="19.5" customHeight="1">
      <c r="A4" s="11"/>
      <c r="B4" s="12"/>
      <c r="C4" s="12"/>
      <c r="D4" s="12"/>
      <c r="E4" s="13"/>
      <c r="F4" s="13"/>
      <c r="G4" s="13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19.5" customHeight="1">
      <c r="A5" s="14" t="s">
        <v>1</v>
      </c>
      <c r="B5" s="15" t="s">
        <v>2</v>
      </c>
      <c r="C5" s="15"/>
      <c r="D5" s="15"/>
      <c r="E5" s="16"/>
      <c r="F5" s="16"/>
      <c r="G5" s="16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17.25" customHeight="1">
      <c r="A6" s="14"/>
      <c r="B6" s="184" t="s">
        <v>3</v>
      </c>
      <c r="C6" s="184"/>
      <c r="D6" s="184"/>
      <c r="E6" s="184"/>
      <c r="F6" s="184"/>
      <c r="G6" s="16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17.25" customHeight="1">
      <c r="A7" s="14"/>
      <c r="B7" s="184" t="s">
        <v>4</v>
      </c>
      <c r="C7" s="184"/>
      <c r="D7" s="184"/>
      <c r="E7" s="184"/>
      <c r="F7" s="184"/>
      <c r="G7" s="185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17.25" customHeight="1">
      <c r="A8" s="14"/>
      <c r="B8" s="184" t="s">
        <v>5</v>
      </c>
      <c r="C8" s="184"/>
      <c r="D8" s="184"/>
      <c r="E8" s="184"/>
      <c r="F8" s="184"/>
      <c r="G8" s="16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8" customHeight="1">
      <c r="A9" s="14"/>
      <c r="B9" s="184" t="s">
        <v>6</v>
      </c>
      <c r="C9" s="184"/>
      <c r="D9" s="184"/>
      <c r="E9" s="184"/>
      <c r="F9" s="184"/>
      <c r="G9" s="16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17.25" customHeight="1">
      <c r="A10" s="11"/>
      <c r="B10" s="12"/>
      <c r="C10" s="12"/>
      <c r="D10" s="12"/>
      <c r="E10" s="12"/>
      <c r="F10" s="12"/>
      <c r="G10" s="17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5.25" customHeight="1">
      <c r="A11" s="18"/>
      <c r="B11" s="3"/>
      <c r="C11" s="3"/>
      <c r="D11" s="3"/>
      <c r="E11" s="3"/>
      <c r="F11" s="3"/>
      <c r="G11" s="3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5.25" customHeight="1" thickBot="1">
      <c r="A12" s="19"/>
      <c r="B12" s="10"/>
      <c r="C12" s="10"/>
      <c r="D12" s="10"/>
      <c r="E12" s="10"/>
      <c r="F12" s="10"/>
      <c r="G12" s="10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0.75" customHeight="1" thickBot="1">
      <c r="A13" s="172" t="s">
        <v>7</v>
      </c>
      <c r="B13" s="173"/>
      <c r="C13" s="173"/>
      <c r="D13" s="173"/>
      <c r="E13" s="173"/>
      <c r="F13" s="173"/>
      <c r="G13" s="174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24" customFormat="1" ht="28.5" customHeight="1">
      <c r="A14" s="20" t="s">
        <v>8</v>
      </c>
      <c r="B14" s="21" t="s">
        <v>9</v>
      </c>
      <c r="C14" s="20" t="s">
        <v>10</v>
      </c>
      <c r="D14" s="21" t="s">
        <v>11</v>
      </c>
      <c r="E14" s="21" t="s">
        <v>12</v>
      </c>
      <c r="F14" s="21" t="s">
        <v>13</v>
      </c>
      <c r="G14" s="22" t="s">
        <v>14</v>
      </c>
      <c r="H14" s="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24" customFormat="1" ht="14.25" customHeight="1">
      <c r="A15" s="186">
        <v>1578364026</v>
      </c>
      <c r="B15" s="193" t="s">
        <v>15</v>
      </c>
      <c r="C15" s="25" t="s">
        <v>16</v>
      </c>
      <c r="D15" s="26" t="s">
        <v>17</v>
      </c>
      <c r="E15" s="27">
        <v>10000</v>
      </c>
      <c r="F15" s="190" t="s">
        <v>18</v>
      </c>
      <c r="G15" s="28"/>
      <c r="H15" s="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24" customFormat="1" ht="14.25" customHeight="1">
      <c r="A16" s="187"/>
      <c r="B16" s="193"/>
      <c r="C16" s="29" t="s">
        <v>19</v>
      </c>
      <c r="D16" s="30">
        <v>90000000</v>
      </c>
      <c r="E16" s="31">
        <v>20000</v>
      </c>
      <c r="F16" s="191"/>
      <c r="G16" s="28"/>
      <c r="H16" s="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24" customFormat="1" ht="14.25" customHeight="1">
      <c r="A17" s="187"/>
      <c r="B17" s="193"/>
      <c r="C17" s="32" t="s">
        <v>20</v>
      </c>
      <c r="D17" s="30">
        <v>20000000</v>
      </c>
      <c r="E17" s="27">
        <v>5000</v>
      </c>
      <c r="F17" s="191"/>
      <c r="G17" s="28"/>
      <c r="H17" s="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24" customFormat="1" ht="14.25" customHeight="1">
      <c r="A18" s="187"/>
      <c r="B18" s="193"/>
      <c r="C18" s="32" t="s">
        <v>21</v>
      </c>
      <c r="D18" s="30">
        <v>20000000</v>
      </c>
      <c r="E18" s="27">
        <v>5000</v>
      </c>
      <c r="F18" s="191"/>
      <c r="G18" s="28"/>
      <c r="H18" s="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4" customFormat="1" ht="14.25" customHeight="1">
      <c r="A19" s="187"/>
      <c r="B19" s="193"/>
      <c r="C19" s="32" t="s">
        <v>22</v>
      </c>
      <c r="D19" s="30">
        <v>10000000</v>
      </c>
      <c r="E19" s="27">
        <v>5000</v>
      </c>
      <c r="F19" s="191"/>
      <c r="G19" s="28"/>
      <c r="H19" s="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4" customFormat="1" ht="14.25" customHeight="1">
      <c r="A20" s="187"/>
      <c r="B20" s="193"/>
      <c r="C20" s="32" t="s">
        <v>23</v>
      </c>
      <c r="D20" s="30" t="s">
        <v>24</v>
      </c>
      <c r="E20" s="27">
        <v>5000</v>
      </c>
      <c r="F20" s="191"/>
      <c r="G20" s="28"/>
      <c r="H20" s="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24" customFormat="1" ht="14.25" customHeight="1">
      <c r="A21" s="187"/>
      <c r="B21" s="33" t="s">
        <v>25</v>
      </c>
      <c r="C21" s="27" t="s">
        <v>26</v>
      </c>
      <c r="D21" s="30">
        <v>500000</v>
      </c>
      <c r="E21" s="27">
        <v>1000</v>
      </c>
      <c r="F21" s="191"/>
      <c r="G21" s="34"/>
      <c r="H21" s="1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24" customFormat="1" ht="28.5">
      <c r="A22" s="188"/>
      <c r="B22" s="35" t="s">
        <v>27</v>
      </c>
      <c r="C22" s="27" t="s">
        <v>26</v>
      </c>
      <c r="D22" s="36" t="s">
        <v>28</v>
      </c>
      <c r="E22" s="27">
        <v>1000</v>
      </c>
      <c r="F22" s="192"/>
      <c r="G22" s="34"/>
      <c r="H22" s="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24" customFormat="1" ht="15">
      <c r="A23" s="38" t="s">
        <v>29</v>
      </c>
      <c r="B23" s="39"/>
      <c r="C23" s="40"/>
      <c r="D23" s="41"/>
      <c r="E23" s="40"/>
      <c r="F23" s="42"/>
      <c r="G23" s="43"/>
      <c r="H23" s="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s="24" customFormat="1" ht="45" customHeight="1">
      <c r="A24" s="194" t="s">
        <v>30</v>
      </c>
      <c r="B24" s="194"/>
      <c r="C24" s="194"/>
      <c r="D24" s="194"/>
      <c r="E24" s="194"/>
      <c r="F24" s="194"/>
      <c r="G24" s="194"/>
      <c r="H24" s="1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s="24" customFormat="1" ht="27.75" customHeight="1">
      <c r="A25" s="194" t="s">
        <v>31</v>
      </c>
      <c r="B25" s="194"/>
      <c r="C25" s="194"/>
      <c r="D25" s="194"/>
      <c r="E25" s="194"/>
      <c r="F25" s="194"/>
      <c r="G25" s="194"/>
      <c r="H25" s="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24" customFormat="1" ht="15">
      <c r="A26" s="194" t="s">
        <v>32</v>
      </c>
      <c r="B26" s="194"/>
      <c r="C26" s="194"/>
      <c r="D26" s="194"/>
      <c r="E26" s="194"/>
      <c r="F26" s="194"/>
      <c r="G26" s="194"/>
      <c r="H26" s="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s="45" customFormat="1" ht="15">
      <c r="A27" s="44" t="s">
        <v>33</v>
      </c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s="45" customFormat="1" ht="15">
      <c r="A28" s="44" t="s">
        <v>34</v>
      </c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s="24" customFormat="1" ht="15.75" customHeight="1">
      <c r="A29" s="194" t="s">
        <v>35</v>
      </c>
      <c r="B29" s="194"/>
      <c r="C29" s="194"/>
      <c r="D29" s="194"/>
      <c r="E29" s="194"/>
      <c r="F29" s="194"/>
      <c r="G29" s="194"/>
      <c r="H29" s="48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24" customFormat="1" ht="16.5" customHeight="1">
      <c r="A30" s="194" t="s">
        <v>36</v>
      </c>
      <c r="B30" s="194"/>
      <c r="C30" s="194"/>
      <c r="D30" s="194"/>
      <c r="E30" s="194"/>
      <c r="F30" s="194"/>
      <c r="G30" s="194"/>
      <c r="H30" s="48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24" customFormat="1" ht="31.5" customHeight="1">
      <c r="A31" s="195" t="s">
        <v>37</v>
      </c>
      <c r="B31" s="196"/>
      <c r="C31" s="196"/>
      <c r="D31" s="196"/>
      <c r="E31" s="196"/>
      <c r="F31" s="196"/>
      <c r="G31" s="196"/>
      <c r="H31" s="1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44" customFormat="1" ht="15">
      <c r="A32" s="194" t="s">
        <v>38</v>
      </c>
      <c r="B32" s="194"/>
      <c r="C32" s="194"/>
      <c r="D32" s="194"/>
      <c r="E32" s="194"/>
      <c r="F32" s="194"/>
      <c r="G32" s="194"/>
      <c r="H32" s="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8:25" s="45" customFormat="1" ht="9.75" customHeight="1" thickBot="1"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s="24" customFormat="1" ht="34.5" customHeight="1" thickBot="1">
      <c r="A34" s="172" t="s">
        <v>39</v>
      </c>
      <c r="B34" s="173"/>
      <c r="C34" s="173"/>
      <c r="D34" s="173"/>
      <c r="E34" s="173"/>
      <c r="F34" s="173"/>
      <c r="G34" s="174"/>
      <c r="H34" s="1"/>
      <c r="I34" s="4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s="24" customFormat="1" ht="28.5">
      <c r="A35" s="20" t="s">
        <v>8</v>
      </c>
      <c r="B35" s="21" t="s">
        <v>9</v>
      </c>
      <c r="C35" s="20" t="s">
        <v>10</v>
      </c>
      <c r="D35" s="50" t="s">
        <v>40</v>
      </c>
      <c r="E35" s="21" t="s">
        <v>12</v>
      </c>
      <c r="F35" s="21" t="s">
        <v>13</v>
      </c>
      <c r="G35" s="22" t="s">
        <v>14</v>
      </c>
      <c r="H35" s="1"/>
      <c r="I35" s="4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s="24" customFormat="1" ht="15">
      <c r="A36" s="186">
        <f>'[1]Příloha 1a'!D19</f>
        <v>314402627</v>
      </c>
      <c r="B36" s="189" t="s">
        <v>15</v>
      </c>
      <c r="C36" s="25" t="s">
        <v>16</v>
      </c>
      <c r="D36" s="30">
        <v>10000000</v>
      </c>
      <c r="E36" s="27">
        <v>20000</v>
      </c>
      <c r="F36" s="190" t="s">
        <v>18</v>
      </c>
      <c r="G36" s="28"/>
      <c r="H36" s="1"/>
      <c r="I36" s="5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s="24" customFormat="1" ht="16.5" customHeight="1">
      <c r="A37" s="187"/>
      <c r="B37" s="189"/>
      <c r="C37" s="29" t="s">
        <v>19</v>
      </c>
      <c r="D37" s="30">
        <v>10000000</v>
      </c>
      <c r="E37" s="31">
        <v>20000</v>
      </c>
      <c r="F37" s="191"/>
      <c r="G37" s="28"/>
      <c r="H37" s="1"/>
      <c r="I37" s="5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s="24" customFormat="1" ht="16.5" customHeight="1">
      <c r="A38" s="187"/>
      <c r="B38" s="189"/>
      <c r="C38" s="32" t="s">
        <v>21</v>
      </c>
      <c r="D38" s="30">
        <v>10000000</v>
      </c>
      <c r="E38" s="27">
        <v>20000</v>
      </c>
      <c r="F38" s="191"/>
      <c r="G38" s="28"/>
      <c r="H38" s="1"/>
      <c r="I38" s="52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5">
      <c r="A39" s="187"/>
      <c r="B39" s="33" t="s">
        <v>25</v>
      </c>
      <c r="C39" s="27" t="s">
        <v>26</v>
      </c>
      <c r="D39" s="30">
        <v>100000</v>
      </c>
      <c r="E39" s="27">
        <v>1000</v>
      </c>
      <c r="F39" s="191"/>
      <c r="G39" s="34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24" customFormat="1" ht="28.5" customHeight="1">
      <c r="A40" s="188"/>
      <c r="B40" s="35" t="s">
        <v>41</v>
      </c>
      <c r="C40" s="27" t="s">
        <v>26</v>
      </c>
      <c r="D40" s="30">
        <v>100000</v>
      </c>
      <c r="E40" s="27">
        <v>1000</v>
      </c>
      <c r="F40" s="192"/>
      <c r="G40" s="34"/>
      <c r="H40" s="1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s="24" customFormat="1" ht="15">
      <c r="A41" s="38" t="s">
        <v>29</v>
      </c>
      <c r="B41" s="53"/>
      <c r="C41" s="54"/>
      <c r="D41" s="55"/>
      <c r="E41" s="54"/>
      <c r="F41" s="42"/>
      <c r="G41" s="56"/>
      <c r="H41" s="1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s="24" customFormat="1" ht="14.25" customHeight="1">
      <c r="A42" s="57" t="s">
        <v>42</v>
      </c>
      <c r="B42" s="53"/>
      <c r="C42" s="54"/>
      <c r="D42" s="55"/>
      <c r="E42" s="54"/>
      <c r="F42" s="42"/>
      <c r="G42" s="56"/>
      <c r="H42" s="1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s="24" customFormat="1" ht="14.25" customHeight="1">
      <c r="A43" s="194" t="s">
        <v>43</v>
      </c>
      <c r="B43" s="194"/>
      <c r="C43" s="194"/>
      <c r="D43" s="194"/>
      <c r="E43" s="194"/>
      <c r="F43" s="194"/>
      <c r="G43" s="194"/>
      <c r="H43" s="1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s="24" customFormat="1" ht="14.25" customHeight="1">
      <c r="A44" s="44" t="s">
        <v>33</v>
      </c>
      <c r="B44" s="58"/>
      <c r="C44" s="58"/>
      <c r="D44" s="58"/>
      <c r="E44" s="58"/>
      <c r="F44" s="58"/>
      <c r="G44" s="58"/>
      <c r="H44" s="1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s="24" customFormat="1" ht="14.25" customHeight="1">
      <c r="A45" s="44" t="s">
        <v>34</v>
      </c>
      <c r="B45" s="58"/>
      <c r="C45" s="58"/>
      <c r="D45" s="58"/>
      <c r="E45" s="58"/>
      <c r="F45" s="58"/>
      <c r="G45" s="58"/>
      <c r="H45" s="1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s="24" customFormat="1" ht="14.25" customHeight="1">
      <c r="A46" s="194" t="s">
        <v>44</v>
      </c>
      <c r="B46" s="194"/>
      <c r="C46" s="194"/>
      <c r="D46" s="194"/>
      <c r="E46" s="194"/>
      <c r="F46" s="194"/>
      <c r="G46" s="194"/>
      <c r="H46" s="1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s="24" customFormat="1" ht="14.25" customHeight="1">
      <c r="A47" s="194" t="s">
        <v>38</v>
      </c>
      <c r="B47" s="194"/>
      <c r="C47" s="194"/>
      <c r="D47" s="194"/>
      <c r="E47" s="194"/>
      <c r="F47" s="194"/>
      <c r="G47" s="194"/>
      <c r="H47" s="1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s="24" customFormat="1" ht="11.25" customHeight="1" thickBot="1">
      <c r="A48" s="57"/>
      <c r="B48" s="53"/>
      <c r="C48" s="54"/>
      <c r="D48" s="55"/>
      <c r="E48" s="54"/>
      <c r="F48" s="42"/>
      <c r="G48" s="56"/>
      <c r="H48" s="1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s="24" customFormat="1" ht="15.75" thickBot="1">
      <c r="A49" s="197" t="s">
        <v>45</v>
      </c>
      <c r="B49" s="198"/>
      <c r="C49" s="198"/>
      <c r="D49" s="198"/>
      <c r="E49" s="198"/>
      <c r="F49" s="198"/>
      <c r="G49" s="199"/>
      <c r="H49" s="1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s="24" customFormat="1" ht="28.5">
      <c r="A50" s="20" t="s">
        <v>8</v>
      </c>
      <c r="B50" s="21" t="s">
        <v>9</v>
      </c>
      <c r="C50" s="20" t="s">
        <v>10</v>
      </c>
      <c r="D50" s="21" t="s">
        <v>11</v>
      </c>
      <c r="E50" s="21" t="s">
        <v>12</v>
      </c>
      <c r="F50" s="21" t="s">
        <v>13</v>
      </c>
      <c r="G50" s="22" t="s">
        <v>14</v>
      </c>
      <c r="H50" s="1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s="24" customFormat="1" ht="15">
      <c r="A51" s="200">
        <v>129344400</v>
      </c>
      <c r="B51" s="189" t="s">
        <v>15</v>
      </c>
      <c r="C51" s="25" t="s">
        <v>16</v>
      </c>
      <c r="D51" s="30">
        <v>41000000</v>
      </c>
      <c r="E51" s="27">
        <v>10000</v>
      </c>
      <c r="F51" s="201" t="s">
        <v>18</v>
      </c>
      <c r="G51" s="28"/>
      <c r="H51" s="1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s="24" customFormat="1" ht="15">
      <c r="A52" s="200"/>
      <c r="B52" s="189"/>
      <c r="C52" s="32" t="s">
        <v>19</v>
      </c>
      <c r="D52" s="30">
        <v>20000000</v>
      </c>
      <c r="E52" s="31">
        <v>20000</v>
      </c>
      <c r="F52" s="201"/>
      <c r="G52" s="28"/>
      <c r="H52" s="1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s="24" customFormat="1" ht="15">
      <c r="A53" s="200"/>
      <c r="B53" s="189"/>
      <c r="C53" s="32" t="s">
        <v>20</v>
      </c>
      <c r="D53" s="30">
        <v>20000000</v>
      </c>
      <c r="E53" s="27">
        <v>5000</v>
      </c>
      <c r="F53" s="201"/>
      <c r="G53" s="28"/>
      <c r="H53" s="1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s="44" customFormat="1" ht="15">
      <c r="A54" s="200"/>
      <c r="B54" s="189"/>
      <c r="C54" s="32" t="s">
        <v>21</v>
      </c>
      <c r="D54" s="30">
        <v>20000000</v>
      </c>
      <c r="E54" s="31">
        <v>20000</v>
      </c>
      <c r="F54" s="201"/>
      <c r="G54" s="28"/>
      <c r="H54" s="1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:25" s="44" customFormat="1" ht="15">
      <c r="A55" s="200"/>
      <c r="B55" s="189"/>
      <c r="C55" s="32" t="s">
        <v>22</v>
      </c>
      <c r="D55" s="30">
        <v>10000000</v>
      </c>
      <c r="E55" s="27">
        <v>5000</v>
      </c>
      <c r="F55" s="201"/>
      <c r="G55" s="28"/>
      <c r="H55" s="1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s="45" customFormat="1" ht="15">
      <c r="A56" s="200"/>
      <c r="B56" s="189"/>
      <c r="C56" s="32" t="s">
        <v>23</v>
      </c>
      <c r="D56" s="30" t="s">
        <v>24</v>
      </c>
      <c r="E56" s="27">
        <v>5000</v>
      </c>
      <c r="F56" s="201"/>
      <c r="G56" s="28"/>
      <c r="H56" s="1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ht="28.5">
      <c r="A57" s="200"/>
      <c r="B57" s="35" t="s">
        <v>46</v>
      </c>
      <c r="C57" s="27" t="s">
        <v>26</v>
      </c>
      <c r="D57" s="30">
        <v>20000</v>
      </c>
      <c r="E57" s="27">
        <v>1000</v>
      </c>
      <c r="F57" s="201"/>
      <c r="G57" s="34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24" customFormat="1" ht="28.5" customHeight="1">
      <c r="A58" s="200"/>
      <c r="B58" s="35" t="s">
        <v>27</v>
      </c>
      <c r="C58" s="27" t="s">
        <v>26</v>
      </c>
      <c r="D58" s="30">
        <v>100000</v>
      </c>
      <c r="E58" s="27">
        <v>1000</v>
      </c>
      <c r="F58" s="201"/>
      <c r="G58" s="34"/>
      <c r="H58" s="1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24" customFormat="1" ht="15">
      <c r="A59" s="200"/>
      <c r="B59" s="35" t="s">
        <v>47</v>
      </c>
      <c r="C59" s="27" t="s">
        <v>26</v>
      </c>
      <c r="D59" s="30">
        <v>500000</v>
      </c>
      <c r="E59" s="27">
        <v>3000</v>
      </c>
      <c r="F59" s="59" t="s">
        <v>48</v>
      </c>
      <c r="G59" s="34"/>
      <c r="H59" s="1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s="24" customFormat="1" ht="71.25">
      <c r="A60" s="60"/>
      <c r="B60" s="35" t="s">
        <v>49</v>
      </c>
      <c r="C60" s="61" t="s">
        <v>50</v>
      </c>
      <c r="D60" s="36" t="s">
        <v>51</v>
      </c>
      <c r="E60" s="27">
        <v>3000</v>
      </c>
      <c r="F60" s="59" t="s">
        <v>48</v>
      </c>
      <c r="G60" s="34"/>
      <c r="H60" s="1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s="24" customFormat="1" ht="15">
      <c r="A61" s="38" t="s">
        <v>29</v>
      </c>
      <c r="B61" s="39"/>
      <c r="C61" s="62"/>
      <c r="D61" s="63"/>
      <c r="E61" s="40"/>
      <c r="F61" s="64"/>
      <c r="G61" s="43"/>
      <c r="H61" s="1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s="24" customFormat="1" ht="54" customHeight="1">
      <c r="A62" s="194" t="s">
        <v>52</v>
      </c>
      <c r="B62" s="194"/>
      <c r="C62" s="194"/>
      <c r="D62" s="194"/>
      <c r="E62" s="194"/>
      <c r="F62" s="194"/>
      <c r="G62" s="194"/>
      <c r="H62" s="1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s="24" customFormat="1" ht="30" customHeight="1">
      <c r="A63" s="202" t="s">
        <v>53</v>
      </c>
      <c r="B63" s="202"/>
      <c r="C63" s="202"/>
      <c r="D63" s="202"/>
      <c r="E63" s="202"/>
      <c r="F63" s="202"/>
      <c r="G63" s="202"/>
      <c r="H63" s="1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s="24" customFormat="1" ht="14.25" customHeight="1">
      <c r="A64" s="194" t="s">
        <v>54</v>
      </c>
      <c r="B64" s="194"/>
      <c r="C64" s="194"/>
      <c r="D64" s="194"/>
      <c r="E64" s="194"/>
      <c r="F64" s="194"/>
      <c r="G64" s="194"/>
      <c r="H64" s="1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s="24" customFormat="1" ht="15" customHeight="1">
      <c r="A65" s="194" t="s">
        <v>55</v>
      </c>
      <c r="B65" s="194"/>
      <c r="C65" s="194"/>
      <c r="D65" s="194"/>
      <c r="E65" s="194"/>
      <c r="F65" s="194"/>
      <c r="G65" s="194"/>
      <c r="H65" s="48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s="24" customFormat="1" ht="14.25" customHeight="1">
      <c r="A66" s="194" t="s">
        <v>56</v>
      </c>
      <c r="B66" s="194"/>
      <c r="C66" s="194"/>
      <c r="D66" s="58"/>
      <c r="E66" s="58"/>
      <c r="F66" s="58"/>
      <c r="G66" s="58"/>
      <c r="H66" s="1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s="24" customFormat="1" ht="15">
      <c r="A67" s="194" t="s">
        <v>57</v>
      </c>
      <c r="B67" s="194"/>
      <c r="C67" s="194"/>
      <c r="D67" s="194"/>
      <c r="E67" s="194"/>
      <c r="F67" s="194"/>
      <c r="G67" s="194"/>
      <c r="H67" s="1"/>
      <c r="I67" s="23"/>
      <c r="J67" s="23"/>
      <c r="K67" s="23" t="s">
        <v>58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s="24" customFormat="1" ht="27.75" customHeight="1">
      <c r="A68" s="203" t="s">
        <v>59</v>
      </c>
      <c r="B68" s="203"/>
      <c r="C68" s="203"/>
      <c r="D68" s="203"/>
      <c r="E68" s="203"/>
      <c r="F68" s="203"/>
      <c r="G68" s="203"/>
      <c r="H68" s="1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s="24" customFormat="1" ht="15">
      <c r="A69" s="44" t="s">
        <v>60</v>
      </c>
      <c r="B69" s="58"/>
      <c r="C69" s="58"/>
      <c r="D69" s="58"/>
      <c r="E69" s="58"/>
      <c r="F69" s="58"/>
      <c r="G69" s="58"/>
      <c r="H69" s="1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s="24" customFormat="1" ht="15.75" thickBot="1">
      <c r="A70" s="44"/>
      <c r="B70" s="58"/>
      <c r="C70" s="58"/>
      <c r="D70" s="58"/>
      <c r="E70" s="58"/>
      <c r="F70" s="58"/>
      <c r="G70" s="58"/>
      <c r="H70" s="1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s="24" customFormat="1" ht="15.75" thickBot="1">
      <c r="A71" s="197" t="s">
        <v>61</v>
      </c>
      <c r="B71" s="198"/>
      <c r="C71" s="198"/>
      <c r="D71" s="198"/>
      <c r="E71" s="198"/>
      <c r="F71" s="198"/>
      <c r="G71" s="199"/>
      <c r="H71" s="1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s="24" customFormat="1" ht="33.75" customHeight="1">
      <c r="A72" s="20" t="s">
        <v>8</v>
      </c>
      <c r="B72" s="21" t="s">
        <v>9</v>
      </c>
      <c r="C72" s="20" t="s">
        <v>10</v>
      </c>
      <c r="D72" s="21" t="s">
        <v>62</v>
      </c>
      <c r="E72" s="21" t="s">
        <v>12</v>
      </c>
      <c r="F72" s="21" t="s">
        <v>13</v>
      </c>
      <c r="G72" s="22" t="s">
        <v>14</v>
      </c>
      <c r="H72" s="1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24" customFormat="1" ht="85.5">
      <c r="A73" s="65"/>
      <c r="B73" s="25" t="s">
        <v>63</v>
      </c>
      <c r="C73" s="66" t="s">
        <v>64</v>
      </c>
      <c r="D73" s="36">
        <v>3000000</v>
      </c>
      <c r="E73" s="31">
        <v>5000</v>
      </c>
      <c r="F73" s="67" t="s">
        <v>18</v>
      </c>
      <c r="G73" s="68"/>
      <c r="H73" s="69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s="24" customFormat="1" ht="15" customHeight="1">
      <c r="A74" s="178" t="s">
        <v>29</v>
      </c>
      <c r="B74" s="178"/>
      <c r="C74" s="178"/>
      <c r="D74" s="178"/>
      <c r="E74" s="178"/>
      <c r="F74" s="178"/>
      <c r="G74" s="178"/>
      <c r="H74" s="48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s="24" customFormat="1" ht="15" customHeight="1">
      <c r="A75" s="194" t="s">
        <v>65</v>
      </c>
      <c r="B75" s="194"/>
      <c r="C75" s="194"/>
      <c r="D75" s="194"/>
      <c r="E75" s="194"/>
      <c r="F75" s="194"/>
      <c r="G75" s="194"/>
      <c r="H75" s="48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s="24" customFormat="1" ht="60" customHeight="1">
      <c r="A76" s="194" t="s">
        <v>66</v>
      </c>
      <c r="B76" s="194"/>
      <c r="C76" s="194"/>
      <c r="D76" s="194"/>
      <c r="E76" s="194"/>
      <c r="F76" s="194"/>
      <c r="G76" s="194"/>
      <c r="H76" s="48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s="24" customFormat="1" ht="15" customHeight="1" thickBot="1">
      <c r="A77" s="58"/>
      <c r="B77" s="58"/>
      <c r="C77" s="58"/>
      <c r="D77" s="58"/>
      <c r="E77" s="58"/>
      <c r="F77" s="58"/>
      <c r="G77" s="58"/>
      <c r="H77" s="48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s="24" customFormat="1" ht="14.25" customHeight="1" thickBot="1">
      <c r="A78" s="197" t="s">
        <v>67</v>
      </c>
      <c r="B78" s="198"/>
      <c r="C78" s="198"/>
      <c r="D78" s="198"/>
      <c r="E78" s="198"/>
      <c r="F78" s="198"/>
      <c r="G78" s="199"/>
      <c r="H78" s="1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s="24" customFormat="1" ht="34.5" customHeight="1">
      <c r="A79" s="20" t="s">
        <v>8</v>
      </c>
      <c r="B79" s="21" t="s">
        <v>9</v>
      </c>
      <c r="C79" s="20" t="s">
        <v>10</v>
      </c>
      <c r="D79" s="21" t="s">
        <v>62</v>
      </c>
      <c r="E79" s="21" t="s">
        <v>12</v>
      </c>
      <c r="F79" s="21" t="s">
        <v>13</v>
      </c>
      <c r="G79" s="22" t="s">
        <v>14</v>
      </c>
      <c r="H79" s="1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s="24" customFormat="1" ht="85.5">
      <c r="A80" s="65"/>
      <c r="B80" s="25" t="s">
        <v>68</v>
      </c>
      <c r="C80" s="66" t="s">
        <v>69</v>
      </c>
      <c r="D80" s="36">
        <v>600000</v>
      </c>
      <c r="E80" s="31">
        <v>5000</v>
      </c>
      <c r="F80" s="59" t="s">
        <v>18</v>
      </c>
      <c r="G80" s="68"/>
      <c r="H80" s="69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s="24" customFormat="1" ht="15" customHeight="1">
      <c r="A81" s="178" t="s">
        <v>29</v>
      </c>
      <c r="B81" s="178"/>
      <c r="C81" s="178"/>
      <c r="D81" s="178"/>
      <c r="E81" s="178"/>
      <c r="F81" s="178"/>
      <c r="G81" s="178"/>
      <c r="H81" s="48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s="24" customFormat="1" ht="34.5" customHeight="1">
      <c r="A82" s="194" t="s">
        <v>70</v>
      </c>
      <c r="B82" s="194"/>
      <c r="C82" s="194"/>
      <c r="D82" s="194"/>
      <c r="E82" s="194"/>
      <c r="F82" s="194"/>
      <c r="G82" s="194"/>
      <c r="H82" s="48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s="24" customFormat="1" ht="15.75" customHeight="1" thickBot="1">
      <c r="A83" s="58"/>
      <c r="B83" s="58"/>
      <c r="C83" s="58"/>
      <c r="D83" s="58"/>
      <c r="E83" s="58"/>
      <c r="F83" s="58"/>
      <c r="G83" s="58"/>
      <c r="H83" s="48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s="24" customFormat="1" ht="18.75" customHeight="1" thickBot="1">
      <c r="A84" s="175" t="s">
        <v>131</v>
      </c>
      <c r="B84" s="176"/>
      <c r="C84" s="176"/>
      <c r="D84" s="176"/>
      <c r="E84" s="176"/>
      <c r="F84" s="176"/>
      <c r="G84" s="177"/>
      <c r="H84" s="122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24" customFormat="1" ht="33.75" customHeight="1">
      <c r="A85" s="37" t="s">
        <v>8</v>
      </c>
      <c r="B85" s="83" t="s">
        <v>9</v>
      </c>
      <c r="C85" s="37" t="s">
        <v>10</v>
      </c>
      <c r="D85" s="83" t="s">
        <v>62</v>
      </c>
      <c r="E85" s="83" t="s">
        <v>12</v>
      </c>
      <c r="F85" s="83" t="s">
        <v>13</v>
      </c>
      <c r="G85" s="22" t="s">
        <v>14</v>
      </c>
      <c r="H85" s="48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s="24" customFormat="1" ht="117" customHeight="1">
      <c r="A86" s="65">
        <v>5000000</v>
      </c>
      <c r="B86" s="51" t="s">
        <v>132</v>
      </c>
      <c r="C86" s="86" t="s">
        <v>133</v>
      </c>
      <c r="D86" s="36">
        <v>3000000</v>
      </c>
      <c r="E86" s="31">
        <v>5000</v>
      </c>
      <c r="F86" s="128" t="s">
        <v>48</v>
      </c>
      <c r="G86" s="68"/>
      <c r="H86" s="48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s="24" customFormat="1" ht="6" customHeight="1">
      <c r="A87" s="123"/>
      <c r="B87" s="124"/>
      <c r="C87" s="71"/>
      <c r="D87" s="125"/>
      <c r="E87" s="126"/>
      <c r="F87" s="70"/>
      <c r="G87" s="76"/>
      <c r="H87" s="48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s="24" customFormat="1" ht="15" customHeight="1">
      <c r="A88" s="178" t="s">
        <v>29</v>
      </c>
      <c r="B88" s="178"/>
      <c r="C88" s="178"/>
      <c r="D88" s="178"/>
      <c r="E88" s="178"/>
      <c r="F88" s="178"/>
      <c r="G88" s="178"/>
      <c r="H88" s="48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s="24" customFormat="1" ht="54.95" customHeight="1">
      <c r="A89" s="179" t="s">
        <v>134</v>
      </c>
      <c r="B89" s="180"/>
      <c r="C89" s="180"/>
      <c r="D89" s="180"/>
      <c r="E89" s="180"/>
      <c r="F89" s="180"/>
      <c r="G89" s="180"/>
      <c r="H89" s="48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s="24" customFormat="1" ht="14.25" customHeight="1" thickBot="1">
      <c r="A90" s="57"/>
      <c r="B90" s="12"/>
      <c r="C90" s="54"/>
      <c r="D90" s="55"/>
      <c r="E90" s="54"/>
      <c r="F90" s="42"/>
      <c r="G90" s="56"/>
      <c r="H90" s="1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s="24" customFormat="1" ht="14.25" customHeight="1" thickBot="1">
      <c r="A91" s="197" t="s">
        <v>71</v>
      </c>
      <c r="B91" s="198"/>
      <c r="C91" s="198"/>
      <c r="D91" s="198"/>
      <c r="E91" s="198"/>
      <c r="F91" s="198"/>
      <c r="G91" s="199"/>
      <c r="H91" s="8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s="24" customFormat="1" ht="28.5">
      <c r="A92" s="20" t="s">
        <v>8</v>
      </c>
      <c r="B92" s="21" t="s">
        <v>9</v>
      </c>
      <c r="C92" s="20" t="s">
        <v>10</v>
      </c>
      <c r="D92" s="21" t="s">
        <v>11</v>
      </c>
      <c r="E92" s="21" t="s">
        <v>12</v>
      </c>
      <c r="F92" s="21" t="s">
        <v>13</v>
      </c>
      <c r="G92" s="22" t="s">
        <v>14</v>
      </c>
      <c r="H92" s="72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s="24" customFormat="1" ht="14.25" customHeight="1">
      <c r="A93" s="60"/>
      <c r="B93" s="33" t="s">
        <v>72</v>
      </c>
      <c r="C93" s="27" t="s">
        <v>26</v>
      </c>
      <c r="D93" s="73">
        <v>200000</v>
      </c>
      <c r="E93" s="27">
        <v>1000</v>
      </c>
      <c r="F93" s="67" t="s">
        <v>18</v>
      </c>
      <c r="G93" s="31"/>
      <c r="H93" s="74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s="77" customFormat="1" ht="15" customHeight="1" thickBot="1">
      <c r="A94" s="75"/>
      <c r="B94" s="12"/>
      <c r="C94" s="54"/>
      <c r="D94" s="54"/>
      <c r="E94" s="54"/>
      <c r="F94" s="42"/>
      <c r="G94" s="76"/>
      <c r="H94" s="1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s="77" customFormat="1" ht="15.75" thickBot="1">
      <c r="A95" s="204" t="s">
        <v>73</v>
      </c>
      <c r="B95" s="205"/>
      <c r="C95" s="205"/>
      <c r="D95" s="205"/>
      <c r="E95" s="205"/>
      <c r="F95" s="205"/>
      <c r="G95" s="206"/>
      <c r="H95" s="1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s="77" customFormat="1" ht="28.5">
      <c r="A96" s="21" t="s">
        <v>8</v>
      </c>
      <c r="B96" s="21" t="s">
        <v>9</v>
      </c>
      <c r="C96" s="21" t="s">
        <v>10</v>
      </c>
      <c r="D96" s="21" t="s">
        <v>11</v>
      </c>
      <c r="E96" s="21" t="s">
        <v>12</v>
      </c>
      <c r="F96" s="21" t="s">
        <v>13</v>
      </c>
      <c r="G96" s="21" t="s">
        <v>14</v>
      </c>
      <c r="H96" s="1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s="77" customFormat="1" ht="15">
      <c r="A97" s="207">
        <v>900000</v>
      </c>
      <c r="B97" s="35" t="s">
        <v>16</v>
      </c>
      <c r="C97" s="67" t="s">
        <v>74</v>
      </c>
      <c r="D97" s="78" t="s">
        <v>75</v>
      </c>
      <c r="E97" s="79">
        <v>1000</v>
      </c>
      <c r="F97" s="208" t="s">
        <v>18</v>
      </c>
      <c r="G97" s="80"/>
      <c r="H97" s="1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5">
      <c r="A98" s="207"/>
      <c r="B98" s="35" t="s">
        <v>76</v>
      </c>
      <c r="C98" s="67" t="s">
        <v>74</v>
      </c>
      <c r="D98" s="81">
        <v>300000</v>
      </c>
      <c r="E98" s="79">
        <v>1000</v>
      </c>
      <c r="F98" s="209"/>
      <c r="G98" s="82"/>
      <c r="H98" s="1"/>
      <c r="I98" s="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42.75">
      <c r="A99" s="207"/>
      <c r="B99" s="35" t="s">
        <v>77</v>
      </c>
      <c r="C99" s="67" t="s">
        <v>74</v>
      </c>
      <c r="D99" s="81">
        <v>60000</v>
      </c>
      <c r="E99" s="79">
        <v>1000</v>
      </c>
      <c r="F99" s="210"/>
      <c r="G99" s="82"/>
      <c r="H99" s="1"/>
      <c r="I99" s="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24" customFormat="1" ht="15">
      <c r="A100" s="207"/>
      <c r="B100" s="35" t="s">
        <v>78</v>
      </c>
      <c r="C100" s="67" t="s">
        <v>74</v>
      </c>
      <c r="D100" s="81">
        <v>200000</v>
      </c>
      <c r="E100" s="79">
        <v>1000</v>
      </c>
      <c r="F100" s="67" t="s">
        <v>48</v>
      </c>
      <c r="G100" s="82"/>
      <c r="H100" s="8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s="24" customFormat="1" ht="15" customHeight="1">
      <c r="A101" s="178" t="s">
        <v>29</v>
      </c>
      <c r="B101" s="178"/>
      <c r="C101" s="178"/>
      <c r="D101" s="178"/>
      <c r="E101" s="178"/>
      <c r="F101" s="178"/>
      <c r="G101" s="178"/>
      <c r="H101" s="48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s="24" customFormat="1" ht="20.25" customHeight="1">
      <c r="A102" s="212" t="s">
        <v>79</v>
      </c>
      <c r="B102" s="212"/>
      <c r="C102" s="212"/>
      <c r="D102" s="212"/>
      <c r="E102" s="212"/>
      <c r="F102" s="212"/>
      <c r="G102" s="212"/>
      <c r="H102" s="8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s="24" customFormat="1" ht="18" customHeight="1" thickBot="1">
      <c r="A103" s="118"/>
      <c r="B103" s="118"/>
      <c r="C103" s="118"/>
      <c r="D103" s="118"/>
      <c r="E103" s="118"/>
      <c r="F103" s="118"/>
      <c r="G103" s="118"/>
      <c r="H103" s="1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s="24" customFormat="1" ht="15.75" customHeight="1" thickBot="1">
      <c r="A104" s="213" t="s">
        <v>127</v>
      </c>
      <c r="B104" s="214"/>
      <c r="C104" s="214"/>
      <c r="D104" s="214"/>
      <c r="E104" s="214"/>
      <c r="F104" s="214"/>
      <c r="G104" s="215"/>
      <c r="H104" s="1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s="24" customFormat="1" ht="50.25" customHeight="1">
      <c r="A105" s="22" t="s">
        <v>80</v>
      </c>
      <c r="B105" s="22" t="s">
        <v>9</v>
      </c>
      <c r="C105" s="216" t="s">
        <v>10</v>
      </c>
      <c r="D105" s="217"/>
      <c r="E105" s="85" t="s">
        <v>12</v>
      </c>
      <c r="F105" s="85" t="s">
        <v>13</v>
      </c>
      <c r="G105" s="85" t="s">
        <v>14</v>
      </c>
      <c r="H105" s="1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s="24" customFormat="1" ht="52.5" customHeight="1">
      <c r="A106" s="218" t="s">
        <v>81</v>
      </c>
      <c r="B106" s="222" t="s">
        <v>82</v>
      </c>
      <c r="C106" s="211" t="s">
        <v>83</v>
      </c>
      <c r="D106" s="211"/>
      <c r="E106" s="224" t="s">
        <v>84</v>
      </c>
      <c r="F106" s="226" t="s">
        <v>125</v>
      </c>
      <c r="G106" s="228"/>
      <c r="H106" s="1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s="24" customFormat="1" ht="73.5" customHeight="1">
      <c r="A107" s="219"/>
      <c r="B107" s="222"/>
      <c r="C107" s="229" t="s">
        <v>85</v>
      </c>
      <c r="D107" s="229"/>
      <c r="E107" s="225"/>
      <c r="F107" s="226"/>
      <c r="G107" s="228"/>
      <c r="H107" s="1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s="24" customFormat="1" ht="69.95" customHeight="1">
      <c r="A108" s="220"/>
      <c r="B108" s="222"/>
      <c r="C108" s="211" t="s">
        <v>86</v>
      </c>
      <c r="D108" s="211"/>
      <c r="E108" s="225"/>
      <c r="F108" s="226"/>
      <c r="G108" s="87"/>
      <c r="H108" s="1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s="24" customFormat="1" ht="56.25" customHeight="1">
      <c r="A109" s="220"/>
      <c r="B109" s="222"/>
      <c r="C109" s="211" t="s">
        <v>87</v>
      </c>
      <c r="D109" s="211"/>
      <c r="E109" s="225"/>
      <c r="F109" s="226"/>
      <c r="G109" s="88"/>
      <c r="H109" s="1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s="24" customFormat="1" ht="18.75" customHeight="1">
      <c r="A110" s="220"/>
      <c r="B110" s="222"/>
      <c r="C110" s="211" t="s">
        <v>88</v>
      </c>
      <c r="D110" s="211"/>
      <c r="E110" s="225"/>
      <c r="F110" s="226"/>
      <c r="G110" s="87"/>
      <c r="H110" s="1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s="24" customFormat="1" ht="27" customHeight="1">
      <c r="A111" s="221"/>
      <c r="B111" s="222"/>
      <c r="C111" s="211" t="s">
        <v>89</v>
      </c>
      <c r="D111" s="211"/>
      <c r="E111" s="225"/>
      <c r="F111" s="226"/>
      <c r="G111" s="87"/>
      <c r="H111" s="1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s="24" customFormat="1" ht="18.75" customHeight="1">
      <c r="A112" s="89">
        <v>300000</v>
      </c>
      <c r="B112" s="222"/>
      <c r="C112" s="211" t="s">
        <v>90</v>
      </c>
      <c r="D112" s="211"/>
      <c r="E112" s="225"/>
      <c r="F112" s="226"/>
      <c r="G112" s="87"/>
      <c r="H112" s="1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s="24" customFormat="1" ht="18.75" customHeight="1">
      <c r="A113" s="89">
        <v>300000</v>
      </c>
      <c r="B113" s="222"/>
      <c r="C113" s="211" t="s">
        <v>91</v>
      </c>
      <c r="D113" s="211"/>
      <c r="E113" s="225"/>
      <c r="F113" s="226"/>
      <c r="G113" s="87"/>
      <c r="H113" s="1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s="24" customFormat="1" ht="18.75" customHeight="1">
      <c r="A114" s="65">
        <v>500000</v>
      </c>
      <c r="B114" s="222"/>
      <c r="C114" s="211" t="s">
        <v>92</v>
      </c>
      <c r="D114" s="211"/>
      <c r="E114" s="90">
        <v>500</v>
      </c>
      <c r="F114" s="226"/>
      <c r="G114" s="88"/>
      <c r="H114" s="1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s="24" customFormat="1" ht="47.25" customHeight="1">
      <c r="A115" s="91">
        <v>1000000</v>
      </c>
      <c r="B115" s="223"/>
      <c r="C115" s="231" t="s">
        <v>93</v>
      </c>
      <c r="D115" s="232"/>
      <c r="E115" s="90">
        <v>500</v>
      </c>
      <c r="F115" s="227"/>
      <c r="G115" s="92"/>
      <c r="H115" s="1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s="24" customFormat="1" ht="42.75" customHeight="1">
      <c r="A116" s="93" t="s">
        <v>94</v>
      </c>
      <c r="B116" s="222"/>
      <c r="C116" s="211" t="s">
        <v>128</v>
      </c>
      <c r="D116" s="211"/>
      <c r="E116" s="90"/>
      <c r="F116" s="226"/>
      <c r="G116" s="88"/>
      <c r="H116" s="1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s="24" customFormat="1" ht="15" customHeight="1" thickBot="1">
      <c r="A117" s="178" t="s">
        <v>29</v>
      </c>
      <c r="B117" s="178"/>
      <c r="C117" s="178"/>
      <c r="D117" s="178"/>
      <c r="E117" s="178"/>
      <c r="F117" s="178"/>
      <c r="G117" s="178"/>
      <c r="H117" s="48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s="24" customFormat="1" ht="62.25" customHeight="1">
      <c r="A118" s="233" t="s">
        <v>95</v>
      </c>
      <c r="B118" s="234"/>
      <c r="C118" s="234"/>
      <c r="D118" s="234"/>
      <c r="E118" s="234"/>
      <c r="F118" s="234"/>
      <c r="G118" s="235"/>
      <c r="H118" s="1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s="24" customFormat="1" ht="62.25" customHeight="1">
      <c r="A119" s="236" t="s">
        <v>96</v>
      </c>
      <c r="B119" s="237"/>
      <c r="C119" s="237"/>
      <c r="D119" s="237"/>
      <c r="E119" s="237"/>
      <c r="F119" s="237"/>
      <c r="G119" s="238"/>
      <c r="H119" s="1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s="24" customFormat="1" ht="62.25" customHeight="1">
      <c r="A120" s="236" t="s">
        <v>97</v>
      </c>
      <c r="B120" s="237"/>
      <c r="C120" s="237"/>
      <c r="D120" s="237"/>
      <c r="E120" s="237"/>
      <c r="F120" s="237"/>
      <c r="G120" s="238"/>
      <c r="H120" s="1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s="24" customFormat="1" ht="62.25" customHeight="1">
      <c r="A121" s="239" t="s">
        <v>129</v>
      </c>
      <c r="B121" s="240"/>
      <c r="C121" s="240"/>
      <c r="D121" s="240"/>
      <c r="E121" s="240"/>
      <c r="F121" s="240"/>
      <c r="G121" s="241"/>
      <c r="H121" s="1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s="24" customFormat="1" ht="62.25" customHeight="1" thickBot="1">
      <c r="A122" s="242" t="s">
        <v>130</v>
      </c>
      <c r="B122" s="243"/>
      <c r="C122" s="243"/>
      <c r="D122" s="243"/>
      <c r="E122" s="243"/>
      <c r="F122" s="243"/>
      <c r="G122" s="244"/>
      <c r="H122" s="84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s="24" customFormat="1" ht="10.5" customHeight="1">
      <c r="A123" s="120"/>
      <c r="B123" s="121"/>
      <c r="C123" s="121"/>
      <c r="D123" s="121"/>
      <c r="E123" s="121"/>
      <c r="F123" s="121"/>
      <c r="G123" s="121"/>
      <c r="H123" s="84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s="24" customFormat="1" ht="39" customHeight="1">
      <c r="A124" s="194" t="s">
        <v>100</v>
      </c>
      <c r="B124" s="230"/>
      <c r="C124" s="230"/>
      <c r="D124" s="230"/>
      <c r="E124" s="230"/>
      <c r="F124" s="230"/>
      <c r="G124" s="230"/>
      <c r="H124" s="1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s="24" customFormat="1" ht="62.25" customHeight="1">
      <c r="A125" s="194" t="s">
        <v>98</v>
      </c>
      <c r="B125" s="230"/>
      <c r="C125" s="230"/>
      <c r="D125" s="230"/>
      <c r="E125" s="230"/>
      <c r="F125" s="230"/>
      <c r="G125" s="230"/>
      <c r="H125" s="1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s="24" customFormat="1" ht="32.25" customHeight="1">
      <c r="A126" s="194" t="s">
        <v>99</v>
      </c>
      <c r="B126" s="194"/>
      <c r="C126" s="194"/>
      <c r="D126" s="194"/>
      <c r="E126" s="194"/>
      <c r="F126" s="194"/>
      <c r="G126" s="194"/>
      <c r="H126" s="1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s="24" customFormat="1" ht="12.95" customHeight="1" thickBot="1">
      <c r="A127" s="58"/>
      <c r="B127" s="58"/>
      <c r="C127" s="58"/>
      <c r="D127" s="58"/>
      <c r="E127" s="58"/>
      <c r="F127" s="58"/>
      <c r="G127" s="58"/>
      <c r="H127" s="1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s="24" customFormat="1" ht="21" customHeight="1" thickBot="1">
      <c r="A128" s="175" t="s">
        <v>126</v>
      </c>
      <c r="B128" s="176"/>
      <c r="C128" s="176"/>
      <c r="D128" s="176"/>
      <c r="E128" s="176"/>
      <c r="F128" s="176"/>
      <c r="G128" s="177"/>
      <c r="H128" s="1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s="24" customFormat="1" ht="30.75" customHeight="1">
      <c r="A129" s="21" t="s">
        <v>101</v>
      </c>
      <c r="B129" s="21" t="s">
        <v>9</v>
      </c>
      <c r="C129" s="246" t="s">
        <v>10</v>
      </c>
      <c r="D129" s="247"/>
      <c r="E129" s="95" t="s">
        <v>12</v>
      </c>
      <c r="F129" s="95" t="s">
        <v>13</v>
      </c>
      <c r="G129" s="22" t="s">
        <v>14</v>
      </c>
      <c r="H129" s="1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s="24" customFormat="1" ht="57">
      <c r="A130" s="119">
        <v>5000000</v>
      </c>
      <c r="B130" s="35" t="s">
        <v>102</v>
      </c>
      <c r="C130" s="231" t="s">
        <v>103</v>
      </c>
      <c r="D130" s="232"/>
      <c r="E130" s="90">
        <v>5000</v>
      </c>
      <c r="F130" s="36" t="s">
        <v>48</v>
      </c>
      <c r="G130" s="96"/>
      <c r="H130" s="1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s="24" customFormat="1" ht="30.75" customHeight="1">
      <c r="A131" s="93" t="s">
        <v>94</v>
      </c>
      <c r="B131" s="35"/>
      <c r="C131" s="211" t="s">
        <v>104</v>
      </c>
      <c r="D131" s="211"/>
      <c r="E131" s="90"/>
      <c r="F131" s="36"/>
      <c r="G131" s="88"/>
      <c r="H131" s="1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s="24" customFormat="1" ht="30.75" customHeight="1">
      <c r="A132" s="212" t="s">
        <v>105</v>
      </c>
      <c r="B132" s="212"/>
      <c r="C132" s="212"/>
      <c r="D132" s="212"/>
      <c r="E132" s="212"/>
      <c r="F132" s="212"/>
      <c r="G132" s="212"/>
      <c r="H132" s="1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s="24" customFormat="1" ht="15" customHeight="1">
      <c r="A133" s="58"/>
      <c r="B133" s="58"/>
      <c r="C133" s="58"/>
      <c r="D133" s="58"/>
      <c r="E133" s="58"/>
      <c r="F133" s="58"/>
      <c r="G133" s="58"/>
      <c r="H133" s="1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s="24" customFormat="1" ht="15.75" thickBot="1">
      <c r="A134" s="94"/>
      <c r="B134" s="53"/>
      <c r="C134" s="97"/>
      <c r="D134" s="98"/>
      <c r="E134" s="99"/>
      <c r="F134" s="100"/>
      <c r="G134" s="70"/>
      <c r="H134" s="101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s="24" customFormat="1" ht="15.75" thickBot="1">
      <c r="A135" s="102"/>
      <c r="B135" s="12"/>
      <c r="C135" s="103"/>
      <c r="D135" s="104"/>
      <c r="E135" s="105"/>
      <c r="F135" s="104" t="s">
        <v>106</v>
      </c>
      <c r="G135" s="106"/>
      <c r="H135" s="1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s="24" customFormat="1" ht="15.75" thickBot="1">
      <c r="A136" s="44"/>
      <c r="B136" s="3"/>
      <c r="C136" s="3"/>
      <c r="D136" s="3"/>
      <c r="E136" s="3"/>
      <c r="F136" s="3"/>
      <c r="G136" s="3"/>
      <c r="H136" s="1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s="77" customFormat="1" ht="36" customHeight="1" thickBot="1">
      <c r="A137" s="248" t="s">
        <v>107</v>
      </c>
      <c r="B137" s="249"/>
      <c r="C137" s="249"/>
      <c r="D137" s="250"/>
      <c r="E137" s="107" t="s">
        <v>101</v>
      </c>
      <c r="F137" s="3"/>
      <c r="G137" s="3"/>
      <c r="H137" s="1"/>
      <c r="I137" s="108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s="77" customFormat="1" ht="15">
      <c r="A138" s="251" t="s">
        <v>19</v>
      </c>
      <c r="B138" s="251"/>
      <c r="C138" s="251"/>
      <c r="D138" s="251"/>
      <c r="E138" s="109">
        <v>100000000</v>
      </c>
      <c r="F138" s="3"/>
      <c r="G138" s="3"/>
      <c r="H138" s="1"/>
      <c r="I138" s="108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5">
      <c r="A139" s="245" t="s">
        <v>20</v>
      </c>
      <c r="B139" s="245"/>
      <c r="C139" s="245"/>
      <c r="D139" s="245"/>
      <c r="E139" s="110">
        <v>45000000</v>
      </c>
      <c r="F139" s="3"/>
      <c r="G139" s="3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 s="245" t="s">
        <v>21</v>
      </c>
      <c r="B140" s="245"/>
      <c r="C140" s="245"/>
      <c r="D140" s="245"/>
      <c r="E140" s="110">
        <v>50000000</v>
      </c>
      <c r="F140" s="3"/>
      <c r="G140" s="3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 s="245" t="s">
        <v>22</v>
      </c>
      <c r="B141" s="245"/>
      <c r="C141" s="245"/>
      <c r="D141" s="245"/>
      <c r="E141" s="111">
        <v>20000000</v>
      </c>
      <c r="F141" s="3"/>
      <c r="G141" s="3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 s="245" t="s">
        <v>23</v>
      </c>
      <c r="B142" s="245"/>
      <c r="C142" s="245"/>
      <c r="D142" s="245"/>
      <c r="E142" s="111">
        <v>40000000</v>
      </c>
      <c r="F142" s="3"/>
      <c r="G142" s="3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18"/>
      <c r="B143" s="18"/>
      <c r="C143" s="3"/>
      <c r="D143" s="3"/>
      <c r="E143" s="3"/>
      <c r="F143" s="3"/>
      <c r="G143" s="3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s="24" customFormat="1" ht="29.25" customHeight="1">
      <c r="A144" s="112" t="s">
        <v>108</v>
      </c>
      <c r="B144" s="3"/>
      <c r="C144" s="113"/>
      <c r="D144" s="3"/>
      <c r="E144" s="3"/>
      <c r="F144" s="114"/>
      <c r="G144" s="114"/>
      <c r="H144" s="1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24" customFormat="1" ht="63" customHeight="1">
      <c r="A145" s="254" t="s">
        <v>109</v>
      </c>
      <c r="B145" s="254"/>
      <c r="C145" s="254"/>
      <c r="D145" s="254"/>
      <c r="E145" s="254"/>
      <c r="F145" s="254"/>
      <c r="G145" s="254"/>
      <c r="H145" s="1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24" customFormat="1" ht="15">
      <c r="A146" s="44" t="s">
        <v>110</v>
      </c>
      <c r="B146" s="3"/>
      <c r="C146" s="3"/>
      <c r="D146" s="3"/>
      <c r="E146" s="3"/>
      <c r="F146" s="3"/>
      <c r="G146" s="3"/>
      <c r="H146" s="1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s="24" customFormat="1" ht="15">
      <c r="A147" s="44"/>
      <c r="B147" s="3"/>
      <c r="C147" s="3"/>
      <c r="D147" s="3"/>
      <c r="E147" s="3"/>
      <c r="F147" s="3"/>
      <c r="G147" s="3"/>
      <c r="H147" s="1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5">
      <c r="A148" s="3" t="s">
        <v>111</v>
      </c>
      <c r="B148" s="3" t="s">
        <v>112</v>
      </c>
      <c r="C148" s="3"/>
      <c r="D148" s="3"/>
      <c r="E148" s="3"/>
      <c r="F148" s="3"/>
      <c r="G148" s="3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>
      <c r="A149" s="18"/>
      <c r="B149" s="3" t="s">
        <v>113</v>
      </c>
      <c r="C149" s="3"/>
      <c r="D149" s="3"/>
      <c r="E149" s="3"/>
      <c r="F149" s="3"/>
      <c r="G149" s="3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8" ht="15">
      <c r="A150" s="18"/>
      <c r="B150" s="3" t="s">
        <v>114</v>
      </c>
      <c r="C150" s="3"/>
      <c r="D150" s="3"/>
      <c r="E150" s="3"/>
      <c r="F150" s="3"/>
      <c r="G150" s="3"/>
      <c r="H150" s="1"/>
    </row>
    <row r="151" spans="1:8" ht="15">
      <c r="A151" s="18"/>
      <c r="B151" s="115"/>
      <c r="C151" s="3"/>
      <c r="D151" s="3"/>
      <c r="E151" s="3"/>
      <c r="F151" s="3"/>
      <c r="G151" s="3"/>
      <c r="H151" s="1"/>
    </row>
    <row r="152" spans="1:8" ht="15">
      <c r="A152" s="18"/>
      <c r="B152" s="115"/>
      <c r="C152" s="3"/>
      <c r="D152" s="3"/>
      <c r="E152" s="3"/>
      <c r="F152" s="3"/>
      <c r="G152" s="3"/>
      <c r="H152" s="1"/>
    </row>
    <row r="153" spans="1:8" ht="15" hidden="1">
      <c r="A153" s="116" t="s">
        <v>115</v>
      </c>
      <c r="B153" s="18"/>
      <c r="C153" s="3"/>
      <c r="D153" s="3"/>
      <c r="E153" s="3"/>
      <c r="F153" s="3"/>
      <c r="G153" s="3"/>
      <c r="H153" s="1"/>
    </row>
    <row r="154" spans="1:8" ht="15" hidden="1">
      <c r="A154" s="255" t="s">
        <v>116</v>
      </c>
      <c r="B154" s="255"/>
      <c r="C154" s="255"/>
      <c r="D154" s="255"/>
      <c r="E154" s="255"/>
      <c r="F154" s="255"/>
      <c r="G154" s="255"/>
      <c r="H154" s="117"/>
    </row>
    <row r="155" spans="1:8" ht="80.25" customHeight="1" hidden="1">
      <c r="A155" s="252" t="s">
        <v>117</v>
      </c>
      <c r="B155" s="253"/>
      <c r="C155" s="253"/>
      <c r="D155" s="253"/>
      <c r="E155" s="253"/>
      <c r="F155" s="253"/>
      <c r="G155" s="253"/>
      <c r="H155" s="1"/>
    </row>
    <row r="156" spans="1:8" ht="15" hidden="1">
      <c r="A156" s="3" t="s">
        <v>118</v>
      </c>
      <c r="B156" s="3"/>
      <c r="C156" s="3"/>
      <c r="D156" s="3"/>
      <c r="E156" s="3"/>
      <c r="F156" s="3"/>
      <c r="G156" s="3"/>
      <c r="H156" s="1"/>
    </row>
    <row r="157" spans="1:8" ht="66.75" customHeight="1" hidden="1">
      <c r="A157" s="252" t="s">
        <v>119</v>
      </c>
      <c r="B157" s="253"/>
      <c r="C157" s="253"/>
      <c r="D157" s="253"/>
      <c r="E157" s="253"/>
      <c r="F157" s="253"/>
      <c r="G157" s="253"/>
      <c r="H157" s="1"/>
    </row>
    <row r="158" spans="1:8" ht="15" hidden="1">
      <c r="A158" s="3" t="s">
        <v>120</v>
      </c>
      <c r="B158" s="3"/>
      <c r="C158" s="3"/>
      <c r="D158" s="3"/>
      <c r="E158" s="3"/>
      <c r="F158" s="3"/>
      <c r="G158" s="3"/>
      <c r="H158" s="1"/>
    </row>
    <row r="159" spans="1:8" ht="58.5" customHeight="1" hidden="1">
      <c r="A159" s="252" t="s">
        <v>119</v>
      </c>
      <c r="B159" s="253"/>
      <c r="C159" s="253"/>
      <c r="D159" s="253"/>
      <c r="E159" s="253"/>
      <c r="F159" s="253"/>
      <c r="G159" s="253"/>
      <c r="H159" s="1"/>
    </row>
    <row r="160" spans="1:8" ht="15" hidden="1">
      <c r="A160" s="3" t="s">
        <v>121</v>
      </c>
      <c r="B160" s="3"/>
      <c r="C160" s="3"/>
      <c r="D160" s="3"/>
      <c r="E160" s="3"/>
      <c r="F160" s="3"/>
      <c r="G160" s="3"/>
      <c r="H160" s="1"/>
    </row>
    <row r="161" spans="1:8" ht="63" customHeight="1" hidden="1">
      <c r="A161" s="252" t="s">
        <v>122</v>
      </c>
      <c r="B161" s="253"/>
      <c r="C161" s="253"/>
      <c r="D161" s="253"/>
      <c r="E161" s="253"/>
      <c r="F161" s="253"/>
      <c r="G161" s="253"/>
      <c r="H161" s="1"/>
    </row>
    <row r="162" spans="1:8" ht="32.25" customHeight="1" hidden="1">
      <c r="A162" s="3" t="s">
        <v>123</v>
      </c>
      <c r="B162" s="3"/>
      <c r="C162" s="3"/>
      <c r="D162" s="3"/>
      <c r="E162" s="3"/>
      <c r="F162" s="3"/>
      <c r="G162" s="3"/>
      <c r="H162" s="1"/>
    </row>
    <row r="163" spans="1:8" ht="61.5" customHeight="1" hidden="1">
      <c r="A163" s="252" t="s">
        <v>124</v>
      </c>
      <c r="B163" s="253"/>
      <c r="C163" s="253"/>
      <c r="D163" s="253"/>
      <c r="E163" s="253"/>
      <c r="F163" s="253"/>
      <c r="G163" s="253"/>
      <c r="H163" s="1"/>
    </row>
    <row r="164" spans="1:8" ht="15" hidden="1">
      <c r="A164" s="3"/>
      <c r="B164" s="3"/>
      <c r="C164" s="3"/>
      <c r="D164" s="3"/>
      <c r="E164" s="3"/>
      <c r="F164" s="3"/>
      <c r="G164" s="3"/>
      <c r="H164" s="1"/>
    </row>
    <row r="165" spans="1:8" ht="15" hidden="1">
      <c r="A165" s="3"/>
      <c r="B165" s="3"/>
      <c r="C165" s="3"/>
      <c r="D165" s="3"/>
      <c r="E165" s="3"/>
      <c r="F165" s="3"/>
      <c r="G165" s="3"/>
      <c r="H165" s="1"/>
    </row>
    <row r="166" spans="8:25" ht="15" hidden="1"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8:25" ht="15" hidden="1"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8:25" ht="15"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</sheetData>
  <mergeCells count="95">
    <mergeCell ref="A163:G163"/>
    <mergeCell ref="A145:G145"/>
    <mergeCell ref="A154:G154"/>
    <mergeCell ref="A155:G155"/>
    <mergeCell ref="A157:G157"/>
    <mergeCell ref="A159:G159"/>
    <mergeCell ref="A161:G161"/>
    <mergeCell ref="A142:D142"/>
    <mergeCell ref="A126:G126"/>
    <mergeCell ref="A128:G128"/>
    <mergeCell ref="C129:D129"/>
    <mergeCell ref="C130:D130"/>
    <mergeCell ref="C131:D131"/>
    <mergeCell ref="A132:G132"/>
    <mergeCell ref="A137:D137"/>
    <mergeCell ref="A138:D138"/>
    <mergeCell ref="A139:D139"/>
    <mergeCell ref="A140:D140"/>
    <mergeCell ref="A141:D141"/>
    <mergeCell ref="A125:G125"/>
    <mergeCell ref="C113:D113"/>
    <mergeCell ref="C114:D114"/>
    <mergeCell ref="C115:D115"/>
    <mergeCell ref="C116:D116"/>
    <mergeCell ref="A117:G117"/>
    <mergeCell ref="A118:G118"/>
    <mergeCell ref="A119:G119"/>
    <mergeCell ref="A120:G120"/>
    <mergeCell ref="A121:G121"/>
    <mergeCell ref="A122:G122"/>
    <mergeCell ref="A124:G124"/>
    <mergeCell ref="C112:D112"/>
    <mergeCell ref="A101:G101"/>
    <mergeCell ref="A102:G102"/>
    <mergeCell ref="A104:G104"/>
    <mergeCell ref="C105:D105"/>
    <mergeCell ref="A106:A111"/>
    <mergeCell ref="B106:B116"/>
    <mergeCell ref="C106:D106"/>
    <mergeCell ref="E106:E113"/>
    <mergeCell ref="F106:F116"/>
    <mergeCell ref="G106:G107"/>
    <mergeCell ref="C107:D107"/>
    <mergeCell ref="C108:D108"/>
    <mergeCell ref="C109:D109"/>
    <mergeCell ref="C110:D110"/>
    <mergeCell ref="C111:D111"/>
    <mergeCell ref="A81:G81"/>
    <mergeCell ref="A82:G82"/>
    <mergeCell ref="A91:G91"/>
    <mergeCell ref="A95:G95"/>
    <mergeCell ref="A97:A100"/>
    <mergeCell ref="F97:F99"/>
    <mergeCell ref="A49:G49"/>
    <mergeCell ref="A51:A59"/>
    <mergeCell ref="B51:B56"/>
    <mergeCell ref="F51:F58"/>
    <mergeCell ref="A78:G78"/>
    <mergeCell ref="A62:G62"/>
    <mergeCell ref="A63:G63"/>
    <mergeCell ref="A64:G64"/>
    <mergeCell ref="A65:G65"/>
    <mergeCell ref="A66:C66"/>
    <mergeCell ref="A67:G67"/>
    <mergeCell ref="A68:G68"/>
    <mergeCell ref="A71:G71"/>
    <mergeCell ref="A74:G74"/>
    <mergeCell ref="A75:G75"/>
    <mergeCell ref="A76:G76"/>
    <mergeCell ref="A32:G32"/>
    <mergeCell ref="A34:G34"/>
    <mergeCell ref="A43:G43"/>
    <mergeCell ref="A46:G46"/>
    <mergeCell ref="A47:G47"/>
    <mergeCell ref="A25:G25"/>
    <mergeCell ref="A26:G26"/>
    <mergeCell ref="A29:G29"/>
    <mergeCell ref="A30:G30"/>
    <mergeCell ref="A31:G31"/>
    <mergeCell ref="A13:G13"/>
    <mergeCell ref="A84:G84"/>
    <mergeCell ref="A88:G88"/>
    <mergeCell ref="A89:G89"/>
    <mergeCell ref="A1:G1"/>
    <mergeCell ref="B6:F6"/>
    <mergeCell ref="B7:G7"/>
    <mergeCell ref="B8:F8"/>
    <mergeCell ref="B9:F9"/>
    <mergeCell ref="A36:A40"/>
    <mergeCell ref="B36:B38"/>
    <mergeCell ref="F36:F40"/>
    <mergeCell ref="A15:A22"/>
    <mergeCell ref="B15:B20"/>
    <mergeCell ref="F15:F22"/>
    <mergeCell ref="A24:G24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 topLeftCell="A1">
      <selection activeCell="D11" sqref="D11"/>
    </sheetView>
  </sheetViews>
  <sheetFormatPr defaultColWidth="9.125" defaultRowHeight="12.75"/>
  <cols>
    <col min="1" max="1" width="12.75390625" style="3" customWidth="1"/>
    <col min="2" max="2" width="54.75390625" style="3" customWidth="1"/>
    <col min="3" max="3" width="60.125" style="3" customWidth="1"/>
    <col min="4" max="4" width="19.00390625" style="3" customWidth="1"/>
    <col min="5" max="5" width="17.125" style="3" customWidth="1"/>
    <col min="6" max="6" width="18.625" style="3" customWidth="1"/>
    <col min="7" max="16384" width="9.125" style="3" customWidth="1"/>
  </cols>
  <sheetData>
    <row r="1" spans="1:7" s="10" customFormat="1" ht="30" customHeight="1" thickBot="1">
      <c r="A1" s="259" t="s">
        <v>135</v>
      </c>
      <c r="B1" s="260"/>
      <c r="C1" s="260"/>
      <c r="D1" s="261"/>
      <c r="E1" s="127"/>
      <c r="F1" s="127"/>
      <c r="G1" s="127"/>
    </row>
    <row r="2" spans="2:5" s="10" customFormat="1" ht="15.75" customHeight="1" thickBot="1">
      <c r="B2" s="75"/>
      <c r="C2" s="75"/>
      <c r="D2" s="75"/>
      <c r="E2" s="75"/>
    </row>
    <row r="3" spans="1:5" s="10" customFormat="1" ht="19.5" customHeight="1" thickBot="1">
      <c r="A3" s="197" t="s">
        <v>136</v>
      </c>
      <c r="B3" s="198"/>
      <c r="C3" s="199"/>
      <c r="E3" s="42"/>
    </row>
    <row r="4" ht="15.75" customHeight="1" thickBot="1"/>
    <row r="5" spans="1:4" ht="14.25" customHeight="1">
      <c r="A5" s="262" t="s">
        <v>137</v>
      </c>
      <c r="B5" s="265" t="s">
        <v>138</v>
      </c>
      <c r="C5" s="267" t="s">
        <v>139</v>
      </c>
      <c r="D5" s="270" t="s">
        <v>140</v>
      </c>
    </row>
    <row r="6" spans="1:4" ht="12.75">
      <c r="A6" s="263"/>
      <c r="B6" s="266"/>
      <c r="C6" s="268"/>
      <c r="D6" s="271"/>
    </row>
    <row r="7" spans="1:4" ht="15" thickBot="1">
      <c r="A7" s="264"/>
      <c r="B7" s="208"/>
      <c r="C7" s="269"/>
      <c r="D7" s="272"/>
    </row>
    <row r="8" spans="1:6" ht="12.75">
      <c r="A8" s="129">
        <v>1</v>
      </c>
      <c r="B8" s="130" t="s">
        <v>141</v>
      </c>
      <c r="C8" s="256" t="s">
        <v>142</v>
      </c>
      <c r="D8" s="131">
        <v>1177071990</v>
      </c>
      <c r="E8" s="132"/>
      <c r="F8" s="131"/>
    </row>
    <row r="9" spans="1:6" ht="12.75">
      <c r="A9" s="133">
        <v>2</v>
      </c>
      <c r="B9" s="35" t="s">
        <v>143</v>
      </c>
      <c r="C9" s="257"/>
      <c r="D9" s="134">
        <v>396292036</v>
      </c>
      <c r="E9" s="131"/>
      <c r="F9" s="135"/>
    </row>
    <row r="10" spans="1:5" ht="15" thickBot="1">
      <c r="A10" s="136">
        <v>3</v>
      </c>
      <c r="B10" s="137" t="s">
        <v>144</v>
      </c>
      <c r="C10" s="258"/>
      <c r="D10" s="138">
        <v>5000000</v>
      </c>
      <c r="E10" s="131"/>
    </row>
    <row r="11" spans="1:4" s="18" customFormat="1" ht="15">
      <c r="A11" s="11" t="s">
        <v>145</v>
      </c>
      <c r="B11" s="7"/>
      <c r="C11" s="7"/>
      <c r="D11" s="76">
        <f>SUM(D8:D10)</f>
        <v>1578364026</v>
      </c>
    </row>
    <row r="12" spans="1:4" ht="12.75">
      <c r="A12" s="53"/>
      <c r="B12" s="10"/>
      <c r="C12" s="10"/>
      <c r="D12" s="139"/>
    </row>
    <row r="13" spans="3:4" ht="15">
      <c r="C13" s="104"/>
      <c r="D13" s="140"/>
    </row>
    <row r="14" spans="2:3" ht="12.75">
      <c r="B14" s="141"/>
      <c r="C14" s="141"/>
    </row>
    <row r="15" spans="2:3" ht="12.75">
      <c r="B15" s="141"/>
      <c r="C15" s="141"/>
    </row>
    <row r="21" ht="12.75">
      <c r="B21" s="131"/>
    </row>
  </sheetData>
  <mergeCells count="7">
    <mergeCell ref="C8:C10"/>
    <mergeCell ref="A1:D1"/>
    <mergeCell ref="A3:C3"/>
    <mergeCell ref="A5:A7"/>
    <mergeCell ref="B5:B7"/>
    <mergeCell ref="C5:C7"/>
    <mergeCell ref="D5:D7"/>
  </mergeCells>
  <printOptions/>
  <pageMargins left="0.5905511811023623" right="0.1968503937007874" top="0.5905511811023623" bottom="0.1968503937007874" header="0.5905511811023623" footer="0.196850393700787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activeCell="A2" sqref="A2"/>
    </sheetView>
  </sheetViews>
  <sheetFormatPr defaultColWidth="9.125" defaultRowHeight="12.75"/>
  <cols>
    <col min="1" max="1" width="12.75390625" style="3" customWidth="1"/>
    <col min="2" max="2" width="54.75390625" style="3" customWidth="1"/>
    <col min="3" max="3" width="60.125" style="3" customWidth="1"/>
    <col min="4" max="4" width="19.00390625" style="3" customWidth="1"/>
    <col min="5" max="5" width="15.00390625" style="3" customWidth="1"/>
    <col min="6" max="16384" width="9.125" style="3" customWidth="1"/>
  </cols>
  <sheetData>
    <row r="1" spans="1:6" s="10" customFormat="1" ht="30" customHeight="1" thickBot="1">
      <c r="A1" s="259" t="s">
        <v>146</v>
      </c>
      <c r="B1" s="260"/>
      <c r="C1" s="260"/>
      <c r="D1" s="261"/>
      <c r="E1" s="127"/>
      <c r="F1" s="127"/>
    </row>
    <row r="2" spans="2:5" s="10" customFormat="1" ht="15.75" customHeight="1" thickBot="1">
      <c r="B2" s="75"/>
      <c r="C2" s="75"/>
      <c r="D2" s="75"/>
      <c r="E2" s="75"/>
    </row>
    <row r="3" spans="1:5" s="10" customFormat="1" ht="19.5" customHeight="1" thickBot="1">
      <c r="A3" s="197" t="s">
        <v>136</v>
      </c>
      <c r="B3" s="198"/>
      <c r="C3" s="199"/>
      <c r="E3" s="42"/>
    </row>
    <row r="4" ht="15.75" customHeight="1" thickBot="1"/>
    <row r="5" spans="1:4" ht="14.25" customHeight="1">
      <c r="A5" s="262" t="s">
        <v>137</v>
      </c>
      <c r="B5" s="265" t="s">
        <v>138</v>
      </c>
      <c r="C5" s="279" t="s">
        <v>139</v>
      </c>
      <c r="D5" s="280" t="s">
        <v>140</v>
      </c>
    </row>
    <row r="6" spans="1:4" ht="12.75">
      <c r="A6" s="263"/>
      <c r="B6" s="266"/>
      <c r="C6" s="201"/>
      <c r="D6" s="281"/>
    </row>
    <row r="7" spans="1:4" ht="15" thickBot="1">
      <c r="A7" s="264"/>
      <c r="B7" s="208"/>
      <c r="C7" s="190"/>
      <c r="D7" s="282"/>
    </row>
    <row r="8" spans="1:4" ht="14.25" customHeight="1">
      <c r="A8" s="129">
        <v>1</v>
      </c>
      <c r="B8" s="130" t="s">
        <v>147</v>
      </c>
      <c r="C8" s="273" t="s">
        <v>148</v>
      </c>
      <c r="D8" s="276">
        <v>314402627</v>
      </c>
    </row>
    <row r="9" spans="1:4" s="142" customFormat="1" ht="12.75">
      <c r="A9" s="133">
        <v>2</v>
      </c>
      <c r="B9" s="35" t="s">
        <v>149</v>
      </c>
      <c r="C9" s="274"/>
      <c r="D9" s="277"/>
    </row>
    <row r="10" spans="1:4" s="142" customFormat="1" ht="12.75">
      <c r="A10" s="133">
        <v>3</v>
      </c>
      <c r="B10" s="35" t="s">
        <v>150</v>
      </c>
      <c r="C10" s="274"/>
      <c r="D10" s="277"/>
    </row>
    <row r="11" spans="1:4" s="142" customFormat="1" ht="12.75">
      <c r="A11" s="133">
        <v>4</v>
      </c>
      <c r="B11" s="35" t="s">
        <v>151</v>
      </c>
      <c r="C11" s="274"/>
      <c r="D11" s="277"/>
    </row>
    <row r="12" spans="1:4" s="142" customFormat="1" ht="12.75">
      <c r="A12" s="133">
        <v>5</v>
      </c>
      <c r="B12" s="35" t="s">
        <v>152</v>
      </c>
      <c r="C12" s="274"/>
      <c r="D12" s="277"/>
    </row>
    <row r="13" spans="1:4" s="142" customFormat="1" ht="12.75">
      <c r="A13" s="133">
        <v>6</v>
      </c>
      <c r="B13" s="35" t="s">
        <v>151</v>
      </c>
      <c r="C13" s="274"/>
      <c r="D13" s="277"/>
    </row>
    <row r="14" spans="1:4" s="142" customFormat="1" ht="12.75">
      <c r="A14" s="133">
        <v>7</v>
      </c>
      <c r="B14" s="35" t="s">
        <v>153</v>
      </c>
      <c r="C14" s="274"/>
      <c r="D14" s="277"/>
    </row>
    <row r="15" spans="1:4" s="142" customFormat="1" ht="12.75">
      <c r="A15" s="133">
        <v>8</v>
      </c>
      <c r="B15" s="35" t="s">
        <v>154</v>
      </c>
      <c r="C15" s="274"/>
      <c r="D15" s="277"/>
    </row>
    <row r="16" spans="1:4" s="142" customFormat="1" ht="12.75">
      <c r="A16" s="133">
        <v>9</v>
      </c>
      <c r="B16" s="35" t="s">
        <v>155</v>
      </c>
      <c r="C16" s="274"/>
      <c r="D16" s="277"/>
    </row>
    <row r="17" spans="1:4" s="142" customFormat="1" ht="12.75">
      <c r="A17" s="143">
        <v>10</v>
      </c>
      <c r="B17" s="144" t="s">
        <v>156</v>
      </c>
      <c r="C17" s="274"/>
      <c r="D17" s="277"/>
    </row>
    <row r="18" spans="1:4" s="18" customFormat="1" ht="15.75" thickBot="1">
      <c r="A18" s="136">
        <v>11</v>
      </c>
      <c r="B18" s="137" t="s">
        <v>157</v>
      </c>
      <c r="C18" s="275"/>
      <c r="D18" s="278"/>
    </row>
    <row r="19" spans="1:4" ht="15">
      <c r="A19" s="11" t="s">
        <v>145</v>
      </c>
      <c r="B19" s="145"/>
      <c r="C19" s="7"/>
      <c r="D19" s="76">
        <f>SUM(D8)</f>
        <v>314402627</v>
      </c>
    </row>
    <row r="20" spans="3:4" ht="15">
      <c r="C20" s="104"/>
      <c r="D20" s="140"/>
    </row>
    <row r="21" spans="2:3" ht="12.75">
      <c r="B21" s="141"/>
      <c r="C21" s="141"/>
    </row>
    <row r="22" spans="2:3" ht="12.75">
      <c r="B22" s="141"/>
      <c r="C22" s="141"/>
    </row>
    <row r="28" ht="12.75">
      <c r="B28" s="131"/>
    </row>
  </sheetData>
  <mergeCells count="8">
    <mergeCell ref="C8:C18"/>
    <mergeCell ref="D8:D18"/>
    <mergeCell ref="A1:D1"/>
    <mergeCell ref="A3:C3"/>
    <mergeCell ref="A5:A7"/>
    <mergeCell ref="B5:B7"/>
    <mergeCell ref="C5:C7"/>
    <mergeCell ref="D5:D7"/>
  </mergeCells>
  <printOptions/>
  <pageMargins left="0.5905511811023623" right="0.1968503937007874" top="0.5905511811023623" bottom="0.1968503937007874" header="0.5905511811023623" footer="0.1968503937007874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M57" sqref="M57"/>
    </sheetView>
  </sheetViews>
  <sheetFormatPr defaultColWidth="9.00390625" defaultRowHeight="12.75"/>
  <sheetData/>
  <printOptions/>
  <pageMargins left="0.7" right="0.7" top="0.787401575" bottom="0.787401575" header="0.3" footer="0.3"/>
  <pageSetup fitToHeight="0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workbookViewId="0" topLeftCell="A1">
      <selection activeCell="L14" sqref="L14"/>
    </sheetView>
  </sheetViews>
  <sheetFormatPr defaultColWidth="9.00390625" defaultRowHeight="12.75"/>
  <cols>
    <col min="1" max="1" width="56.00390625" style="0" customWidth="1"/>
    <col min="2" max="2" width="15.25390625" style="0" customWidth="1"/>
  </cols>
  <sheetData>
    <row r="1" ht="13.5" thickBot="1">
      <c r="A1" s="146"/>
    </row>
    <row r="2" spans="1:10" s="147" customFormat="1" ht="30" customHeight="1" thickBot="1">
      <c r="A2" s="259" t="s">
        <v>158</v>
      </c>
      <c r="B2" s="285"/>
      <c r="C2" s="286"/>
      <c r="D2" s="286"/>
      <c r="E2" s="286"/>
      <c r="F2" s="286"/>
      <c r="G2" s="286"/>
      <c r="H2" s="286"/>
      <c r="I2" s="286"/>
      <c r="J2" s="287"/>
    </row>
    <row r="3" spans="1:2" s="147" customFormat="1" ht="15" thickBot="1">
      <c r="A3" s="148"/>
      <c r="B3" s="149"/>
    </row>
    <row r="4" spans="1:25" s="10" customFormat="1" ht="21.75" customHeight="1" thickBot="1">
      <c r="A4" s="4" t="s">
        <v>0</v>
      </c>
      <c r="B4" s="5"/>
      <c r="C4" s="5"/>
      <c r="D4" s="5"/>
      <c r="E4" s="5"/>
      <c r="F4" s="6"/>
      <c r="G4" s="7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19.5" customHeight="1" thickBot="1">
      <c r="A5" s="11"/>
      <c r="B5" s="12"/>
      <c r="C5" s="12"/>
      <c r="D5" s="12"/>
      <c r="E5" s="13"/>
      <c r="F5" s="13"/>
      <c r="G5" s="13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19.5" customHeight="1">
      <c r="A6" s="150" t="s">
        <v>1</v>
      </c>
      <c r="B6" s="151" t="s">
        <v>2</v>
      </c>
      <c r="C6" s="151"/>
      <c r="D6" s="151"/>
      <c r="E6" s="152"/>
      <c r="F6" s="152"/>
      <c r="G6" s="152"/>
      <c r="H6" s="153"/>
      <c r="I6" s="15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17.25" customHeight="1">
      <c r="A7" s="155"/>
      <c r="B7" s="184" t="s">
        <v>3</v>
      </c>
      <c r="C7" s="184"/>
      <c r="D7" s="184"/>
      <c r="E7" s="184"/>
      <c r="F7" s="184"/>
      <c r="G7" s="16"/>
      <c r="H7" s="8"/>
      <c r="I7" s="15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17.25" customHeight="1">
      <c r="A8" s="155"/>
      <c r="B8" s="184" t="s">
        <v>4</v>
      </c>
      <c r="C8" s="184"/>
      <c r="D8" s="184"/>
      <c r="E8" s="184"/>
      <c r="F8" s="184"/>
      <c r="G8" s="288"/>
      <c r="H8" s="8"/>
      <c r="I8" s="15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7.25" customHeight="1">
      <c r="A9" s="155"/>
      <c r="B9" s="184" t="s">
        <v>5</v>
      </c>
      <c r="C9" s="184"/>
      <c r="D9" s="184"/>
      <c r="E9" s="184"/>
      <c r="F9" s="184"/>
      <c r="G9" s="16"/>
      <c r="H9" s="8"/>
      <c r="I9" s="15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18" customHeight="1">
      <c r="A10" s="155"/>
      <c r="B10" s="184" t="s">
        <v>6</v>
      </c>
      <c r="C10" s="184"/>
      <c r="D10" s="184"/>
      <c r="E10" s="184"/>
      <c r="F10" s="184"/>
      <c r="G10" s="16"/>
      <c r="H10" s="8"/>
      <c r="I10" s="15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9" s="147" customFormat="1" ht="6" customHeight="1" thickBot="1">
      <c r="A11" s="157"/>
      <c r="B11" s="158"/>
      <c r="C11" s="159"/>
      <c r="D11" s="159"/>
      <c r="E11" s="159"/>
      <c r="F11" s="159"/>
      <c r="G11" s="159"/>
      <c r="H11" s="159"/>
      <c r="I11" s="160"/>
    </row>
    <row r="12" spans="1:2" s="147" customFormat="1" ht="14.25">
      <c r="A12" s="148"/>
      <c r="B12" s="149"/>
    </row>
    <row r="13" spans="1:9" s="165" customFormat="1" ht="15">
      <c r="A13" s="161" t="s">
        <v>116</v>
      </c>
      <c r="B13" s="162"/>
      <c r="C13" s="163" t="s">
        <v>159</v>
      </c>
      <c r="D13" s="162"/>
      <c r="E13" s="162"/>
      <c r="F13" s="162"/>
      <c r="G13" s="162"/>
      <c r="H13" s="164"/>
      <c r="I13" s="164"/>
    </row>
    <row r="14" spans="1:9" s="165" customFormat="1" ht="69" customHeight="1">
      <c r="A14" s="283" t="s">
        <v>169</v>
      </c>
      <c r="B14" s="284"/>
      <c r="C14" s="284"/>
      <c r="D14" s="284"/>
      <c r="E14" s="284"/>
      <c r="F14" s="284"/>
      <c r="G14" s="284"/>
      <c r="H14" s="284"/>
      <c r="I14" s="284"/>
    </row>
    <row r="15" spans="1:9" s="165" customFormat="1" ht="15.6" customHeight="1">
      <c r="A15" s="166"/>
      <c r="B15" s="167"/>
      <c r="C15" s="167"/>
      <c r="D15" s="167"/>
      <c r="E15" s="167"/>
      <c r="F15" s="167"/>
      <c r="G15" s="167"/>
      <c r="H15" s="167"/>
      <c r="I15" s="167"/>
    </row>
    <row r="16" spans="1:3" s="147" customFormat="1" ht="14.25">
      <c r="A16" s="168"/>
      <c r="B16" s="169"/>
      <c r="C16" s="170"/>
    </row>
    <row r="17" spans="1:9" s="165" customFormat="1" ht="15">
      <c r="A17" s="18" t="s">
        <v>118</v>
      </c>
      <c r="B17" s="3"/>
      <c r="C17" s="171" t="s">
        <v>160</v>
      </c>
      <c r="D17" s="3"/>
      <c r="E17" s="3"/>
      <c r="F17" s="3"/>
      <c r="G17" s="3"/>
      <c r="H17" s="164"/>
      <c r="I17" s="164"/>
    </row>
    <row r="18" spans="1:7" s="165" customFormat="1" ht="29.25" customHeight="1">
      <c r="A18" s="283" t="s">
        <v>161</v>
      </c>
      <c r="B18" s="283"/>
      <c r="C18" s="283"/>
      <c r="D18" s="283"/>
      <c r="E18" s="283"/>
      <c r="F18" s="283"/>
      <c r="G18" s="283"/>
    </row>
    <row r="19" spans="1:7" s="165" customFormat="1" ht="14.25">
      <c r="A19" s="166"/>
      <c r="B19" s="166"/>
      <c r="C19" s="166"/>
      <c r="D19" s="166"/>
      <c r="E19" s="166"/>
      <c r="F19" s="166"/>
      <c r="G19" s="166"/>
    </row>
    <row r="20" spans="1:9" s="165" customFormat="1" ht="15">
      <c r="A20" s="18" t="s">
        <v>120</v>
      </c>
      <c r="B20" s="3"/>
      <c r="C20" s="171" t="s">
        <v>162</v>
      </c>
      <c r="D20" s="3"/>
      <c r="E20" s="3"/>
      <c r="F20" s="3"/>
      <c r="G20" s="3"/>
      <c r="H20" s="164"/>
      <c r="I20" s="164"/>
    </row>
    <row r="21" spans="1:7" s="165" customFormat="1" ht="36" customHeight="1">
      <c r="A21" s="283" t="s">
        <v>163</v>
      </c>
      <c r="B21" s="283"/>
      <c r="C21" s="283"/>
      <c r="D21" s="283"/>
      <c r="E21" s="283"/>
      <c r="F21" s="283"/>
      <c r="G21" s="283"/>
    </row>
    <row r="22" spans="1:7" s="165" customFormat="1" ht="14.25">
      <c r="A22" s="166"/>
      <c r="B22" s="166"/>
      <c r="C22" s="166"/>
      <c r="D22" s="166"/>
      <c r="E22" s="166"/>
      <c r="F22" s="166"/>
      <c r="G22" s="166"/>
    </row>
    <row r="23" spans="1:9" s="165" customFormat="1" ht="15">
      <c r="A23" s="18" t="s">
        <v>121</v>
      </c>
      <c r="B23" s="3"/>
      <c r="C23" s="171" t="s">
        <v>164</v>
      </c>
      <c r="D23" s="3"/>
      <c r="E23" s="3"/>
      <c r="F23" s="3"/>
      <c r="G23" s="3"/>
      <c r="H23" s="164"/>
      <c r="I23" s="164"/>
    </row>
    <row r="24" spans="1:7" s="165" customFormat="1" ht="33" customHeight="1">
      <c r="A24" s="283" t="s">
        <v>165</v>
      </c>
      <c r="B24" s="283"/>
      <c r="C24" s="283"/>
      <c r="D24" s="283"/>
      <c r="E24" s="283"/>
      <c r="F24" s="283"/>
      <c r="G24" s="283"/>
    </row>
    <row r="25" spans="1:7" s="165" customFormat="1" ht="14.25">
      <c r="A25" s="166"/>
      <c r="B25" s="166"/>
      <c r="C25" s="166"/>
      <c r="D25" s="166"/>
      <c r="E25" s="166"/>
      <c r="F25" s="166"/>
      <c r="G25" s="166"/>
    </row>
    <row r="26" spans="1:9" s="165" customFormat="1" ht="15">
      <c r="A26" s="18" t="s">
        <v>123</v>
      </c>
      <c r="B26" s="3"/>
      <c r="C26" s="171" t="s">
        <v>166</v>
      </c>
      <c r="D26" s="3"/>
      <c r="E26" s="3"/>
      <c r="F26" s="3"/>
      <c r="G26" s="3"/>
      <c r="H26" s="164"/>
      <c r="I26" s="164"/>
    </row>
    <row r="27" spans="1:7" s="165" customFormat="1" ht="35.25" customHeight="1">
      <c r="A27" s="283" t="s">
        <v>167</v>
      </c>
      <c r="B27" s="283"/>
      <c r="C27" s="283"/>
      <c r="D27" s="283"/>
      <c r="E27" s="283"/>
      <c r="F27" s="283"/>
      <c r="G27" s="283"/>
    </row>
    <row r="28" spans="1:7" s="165" customFormat="1" ht="14.25">
      <c r="A28" s="283"/>
      <c r="B28" s="283"/>
      <c r="C28" s="283"/>
      <c r="D28" s="283"/>
      <c r="E28" s="283"/>
      <c r="F28" s="283"/>
      <c r="G28" s="283"/>
    </row>
    <row r="29" s="165" customFormat="1" ht="14.25"/>
    <row r="30" s="165" customFormat="1" ht="14.25"/>
  </sheetData>
  <mergeCells count="11">
    <mergeCell ref="A18:G18"/>
    <mergeCell ref="A21:G21"/>
    <mergeCell ref="A24:G24"/>
    <mergeCell ref="A27:G27"/>
    <mergeCell ref="A28:G28"/>
    <mergeCell ref="A14:I14"/>
    <mergeCell ref="A2:J2"/>
    <mergeCell ref="B7:F7"/>
    <mergeCell ref="B8:G8"/>
    <mergeCell ref="B9:F9"/>
    <mergeCell ref="B10:F10"/>
  </mergeCells>
  <hyperlinks>
    <hyperlink ref="C13" r:id="rId1" display="http://www.boskovice.cz/"/>
    <hyperlink ref="C17" r:id="rId2" display="https://www.kulturaboskovice.cz/"/>
    <hyperlink ref="C20" r:id="rId3" display="http://msssboskovice.cz/"/>
    <hyperlink ref="C23" r:id="rId4" display="http://zs.boskovice.cz/"/>
    <hyperlink ref="C26" r:id="rId5" display="http://www.msboskovice.cz/"/>
  </hyperlinks>
  <printOptions/>
  <pageMargins left="0.7" right="0.7" top="0.787401575" bottom="0.787401575" header="0.3" footer="0.3"/>
  <pageSetup fitToHeight="1" fitToWidth="1" horizontalDpi="600" verticalDpi="600" orientation="landscape" paperSize="9" scale="86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Kolářová</dc:creator>
  <cp:keywords/>
  <dc:description/>
  <cp:lastModifiedBy>Lucie Kolářová</cp:lastModifiedBy>
  <cp:lastPrinted>2017-02-20T15:54:28Z</cp:lastPrinted>
  <dcterms:created xsi:type="dcterms:W3CDTF">2017-01-18T13:50:50Z</dcterms:created>
  <dcterms:modified xsi:type="dcterms:W3CDTF">2017-02-20T15:54:32Z</dcterms:modified>
  <cp:category/>
  <cp:version/>
  <cp:contentType/>
  <cp:contentStatus/>
</cp:coreProperties>
</file>