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vykaz_vymer" sheetId="1" r:id="rId1"/>
  </sheets>
  <definedNames>
    <definedName name="_xlnm.Print_Titles" localSheetId="0">'vykaz_vymer'!$7:$7</definedName>
    <definedName name="_xlnm.Print_Area" localSheetId="0">'vykaz_vymer'!$A$1:$H$18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<sst xmlns="http://schemas.openxmlformats.org/spreadsheetml/2006/main" count="42" uniqueCount="34">
  <si>
    <t>Poř.
č.pol.</t>
  </si>
  <si>
    <t>Název položky</t>
  </si>
  <si>
    <t>Doplňující popis</t>
  </si>
  <si>
    <t>KPL</t>
  </si>
  <si>
    <t>Jednotka</t>
  </si>
  <si>
    <t>Počet jednotek</t>
  </si>
  <si>
    <t>Jednotková cena</t>
  </si>
  <si>
    <t>Celková cena</t>
  </si>
  <si>
    <t>Cena celkem bez DPH</t>
  </si>
  <si>
    <t>Poznámka</t>
  </si>
  <si>
    <t>rok</t>
  </si>
  <si>
    <t>Název zakázky</t>
  </si>
  <si>
    <t>Úsekové měření rychlosti vozidel ve městě Boskovice</t>
  </si>
  <si>
    <t>pro potřeby provádění rekonstrukcí a oprav</t>
  </si>
  <si>
    <t>Dodávka a instalace systému</t>
  </si>
  <si>
    <t>Úsekový ryhloměr - lokalita 1</t>
  </si>
  <si>
    <t>Úsekový ryhloměr - lokalita 2</t>
  </si>
  <si>
    <t>Instalční práce - lokalita 1</t>
  </si>
  <si>
    <t>Instalačn práce - lokalita 2</t>
  </si>
  <si>
    <t>Dokumentace skutečného provedení</t>
  </si>
  <si>
    <t>Kompletetní dodávka sestavy měření úsekové rychlosti Lokalita 1</t>
  </si>
  <si>
    <t>Kompletetní dodávka sestavy měření úsekové rychlosti Lokalita 2</t>
  </si>
  <si>
    <t>Musí splňovat veškeré požadované technické parametry</t>
  </si>
  <si>
    <t>Související činnosti, páce a dodávky zejména dle čl. 3.2 Smlouvy o dílo</t>
  </si>
  <si>
    <t>Dodávka a instalce sytému - cena celkem bez DPH</t>
  </si>
  <si>
    <t>Technická podpora</t>
  </si>
  <si>
    <t>Technická podpora - cena celkem bez DPH</t>
  </si>
  <si>
    <t>Služby v rozsahu dle požadavk na pravidelnou údržbu - lokalita 1</t>
  </si>
  <si>
    <t>Služby v rozsahu dle požadavk na pravidelnou údržbu - lokalita 2</t>
  </si>
  <si>
    <t>na jeden rok pro lokalitu 1</t>
  </si>
  <si>
    <t>na jeden rok pro lokalitu 2</t>
  </si>
  <si>
    <t>Veškeré práce potřebné pro instalaci, nastavení a zprovoznění, typové schválení a MUR v Lokalitě 1 včetně souvisejících činností, prací a dodávek</t>
  </si>
  <si>
    <t>Veškeré práce potřebné pro instalaci, nastavení a zprovoznění, typové schválení a MUR v Lokalitě 2 včetně souvisejících činností, prací a dodávek</t>
  </si>
  <si>
    <t>Smlouva uzavřená na dobu neurčitou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</si>
</sst>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0"/>
    <numFmt numFmtId="167" formatCode="###\ ###\ ###\ ##0.00"/>
    <numFmt numFmtId="168" formatCode="##\ ###\ ###\ ##0.00"/>
    <numFmt numFmtId="169" formatCode="#\ ###\ ###\ ##0.00"/>
    <numFmt numFmtId="170" formatCode="####\ ###\ ###\ ##0.00"/>
    <numFmt numFmtId="171" formatCode="#,##0.000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  <numFmt numFmtId="177" formatCode="[$-405]dddd\ d\.\ mmmm\ yyyy"/>
    <numFmt numFmtId="178" formatCode="#,##0.00\ &quot;Kč&quot;"/>
  </numFmts>
  <fonts count="4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166" fontId="22" fillId="0" borderId="10" xfId="0" applyNumberFormat="1" applyFont="1" applyFill="1" applyBorder="1" applyAlignment="1" applyProtection="1">
      <alignment horizontal="center" vertical="center"/>
      <protection/>
    </xf>
    <xf numFmtId="167" fontId="22" fillId="0" borderId="10" xfId="0" applyNumberFormat="1" applyFont="1" applyBorder="1" applyAlignment="1" applyProtection="1">
      <alignment vertical="center"/>
      <protection locked="0"/>
    </xf>
    <xf numFmtId="167" fontId="22" fillId="0" borderId="10" xfId="0" applyNumberFormat="1" applyFont="1" applyFill="1" applyBorder="1" applyAlignment="1" applyProtection="1">
      <alignment vertical="center"/>
      <protection/>
    </xf>
    <xf numFmtId="167" fontId="22" fillId="0" borderId="10" xfId="0" applyNumberFormat="1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67" fontId="23" fillId="9" borderId="10" xfId="0" applyNumberFormat="1" applyFont="1" applyFill="1" applyBorder="1" applyAlignment="1" applyProtection="1">
      <alignment vertical="center"/>
      <protection/>
    </xf>
    <xf numFmtId="0" fontId="21" fillId="33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66" fontId="22" fillId="0" borderId="10" xfId="0" applyNumberFormat="1" applyFont="1" applyBorder="1" applyAlignment="1">
      <alignment horizontal="center" vertical="center"/>
    </xf>
    <xf numFmtId="167" fontId="22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167" fontId="44" fillId="0" borderId="10" xfId="0" applyNumberFormat="1" applyFont="1" applyBorder="1" applyAlignment="1" applyProtection="1">
      <alignment vertical="center"/>
      <protection locked="0"/>
    </xf>
    <xf numFmtId="167" fontId="23" fillId="34" borderId="10" xfId="0" applyNumberFormat="1" applyFont="1" applyFill="1" applyBorder="1" applyAlignment="1" applyProtection="1">
      <alignment vertical="center"/>
      <protection/>
    </xf>
    <xf numFmtId="0" fontId="22" fillId="34" borderId="10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" fontId="23" fillId="0" borderId="15" xfId="0" applyNumberFormat="1" applyFont="1" applyFill="1" applyBorder="1" applyAlignment="1">
      <alignment horizontal="right" vertical="center" indent="1"/>
    </xf>
    <xf numFmtId="4" fontId="23" fillId="0" borderId="16" xfId="0" applyNumberFormat="1" applyFont="1" applyFill="1" applyBorder="1" applyAlignment="1">
      <alignment horizontal="right" vertical="center" indent="1"/>
    </xf>
    <xf numFmtId="0" fontId="23" fillId="9" borderId="17" xfId="0" applyNumberFormat="1" applyFont="1" applyFill="1" applyBorder="1" applyAlignment="1" applyProtection="1">
      <alignment horizontal="left" vertical="center"/>
      <protection/>
    </xf>
    <xf numFmtId="0" fontId="23" fillId="9" borderId="18" xfId="0" applyNumberFormat="1" applyFont="1" applyFill="1" applyBorder="1" applyAlignment="1" applyProtection="1">
      <alignment horizontal="left" vertical="center"/>
      <protection/>
    </xf>
    <xf numFmtId="0" fontId="23" fillId="9" borderId="19" xfId="0" applyNumberFormat="1" applyFont="1" applyFill="1" applyBorder="1" applyAlignment="1" applyProtection="1">
      <alignment horizontal="left" vertical="center"/>
      <protection/>
    </xf>
    <xf numFmtId="167" fontId="23" fillId="9" borderId="17" xfId="0" applyNumberFormat="1" applyFont="1" applyFill="1" applyBorder="1" applyAlignment="1" applyProtection="1">
      <alignment horizontal="left" vertical="center"/>
      <protection/>
    </xf>
    <xf numFmtId="167" fontId="23" fillId="9" borderId="18" xfId="0" applyNumberFormat="1" applyFont="1" applyFill="1" applyBorder="1" applyAlignment="1" applyProtection="1">
      <alignment horizontal="left" vertical="center"/>
      <protection/>
    </xf>
    <xf numFmtId="167" fontId="23" fillId="9" borderId="19" xfId="0" applyNumberFormat="1" applyFont="1" applyFill="1" applyBorder="1" applyAlignment="1" applyProtection="1">
      <alignment horizontal="left" vertical="center"/>
      <protection/>
    </xf>
    <xf numFmtId="0" fontId="23" fillId="34" borderId="17" xfId="0" applyNumberFormat="1" applyFont="1" applyFill="1" applyBorder="1" applyAlignment="1" applyProtection="1">
      <alignment horizontal="left" vertical="center"/>
      <protection/>
    </xf>
    <xf numFmtId="0" fontId="23" fillId="34" borderId="18" xfId="0" applyNumberFormat="1" applyFont="1" applyFill="1" applyBorder="1" applyAlignment="1" applyProtection="1">
      <alignment horizontal="left" vertical="center"/>
      <protection/>
    </xf>
    <xf numFmtId="0" fontId="23" fillId="34" borderId="19" xfId="0" applyNumberFormat="1" applyFont="1" applyFill="1" applyBorder="1" applyAlignment="1" applyProtection="1">
      <alignment horizontal="left" vertical="center"/>
      <protection/>
    </xf>
    <xf numFmtId="167" fontId="23" fillId="34" borderId="17" xfId="0" applyNumberFormat="1" applyFont="1" applyFill="1" applyBorder="1" applyAlignment="1" applyProtection="1">
      <alignment horizontal="left" vertical="center"/>
      <protection/>
    </xf>
    <xf numFmtId="167" fontId="23" fillId="34" borderId="18" xfId="0" applyNumberFormat="1" applyFont="1" applyFill="1" applyBorder="1" applyAlignment="1" applyProtection="1">
      <alignment horizontal="left" vertical="center"/>
      <protection/>
    </xf>
    <xf numFmtId="167" fontId="23" fillId="34" borderId="1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17" sqref="G17"/>
    </sheetView>
  </sheetViews>
  <sheetFormatPr defaultColWidth="8.8515625" defaultRowHeight="12.75" customHeight="1"/>
  <cols>
    <col min="1" max="1" width="5.140625" style="3" customWidth="1"/>
    <col min="2" max="2" width="57.7109375" style="2" customWidth="1"/>
    <col min="3" max="3" width="53.421875" style="2" bestFit="1" customWidth="1"/>
    <col min="4" max="4" width="12.28125" style="2" bestFit="1" customWidth="1"/>
    <col min="5" max="5" width="14.57421875" style="2" bestFit="1" customWidth="1"/>
    <col min="6" max="6" width="16.421875" style="2" bestFit="1" customWidth="1"/>
    <col min="7" max="7" width="13.28125" style="2" bestFit="1" customWidth="1"/>
    <col min="8" max="8" width="57.00390625" style="2" customWidth="1"/>
    <col min="9" max="9" width="8.8515625" style="2" customWidth="1"/>
    <col min="10" max="10" width="9.7109375" style="2" bestFit="1" customWidth="1"/>
    <col min="11" max="12" width="9.140625" style="2" customWidth="1"/>
    <col min="13" max="16384" width="8.8515625" style="2" customWidth="1"/>
  </cols>
  <sheetData>
    <row r="1" ht="12.75" customHeight="1" thickBot="1">
      <c r="A1" s="1"/>
    </row>
    <row r="2" spans="2:7" ht="12.75" customHeight="1">
      <c r="B2" s="4" t="s">
        <v>11</v>
      </c>
      <c r="F2" s="24" t="s">
        <v>8</v>
      </c>
      <c r="G2" s="25"/>
    </row>
    <row r="3" spans="2:7" ht="12.75" customHeight="1">
      <c r="B3" s="4" t="s">
        <v>12</v>
      </c>
      <c r="F3" s="11"/>
      <c r="G3" s="12"/>
    </row>
    <row r="4" spans="2:7" ht="12.75" customHeight="1" thickBot="1">
      <c r="B4" s="4"/>
      <c r="F4" s="26">
        <f>G14+G18</f>
        <v>0</v>
      </c>
      <c r="G4" s="27"/>
    </row>
    <row r="5" spans="2:4" ht="12.75" customHeight="1">
      <c r="B5" s="4"/>
      <c r="C5" s="4"/>
      <c r="D5" s="4"/>
    </row>
    <row r="6" spans="2:4" ht="12.75" customHeight="1">
      <c r="B6" s="4"/>
      <c r="C6" s="4"/>
      <c r="D6" s="4"/>
    </row>
    <row r="7" spans="1:8" ht="12.75" customHeight="1">
      <c r="A7" s="14" t="s">
        <v>0</v>
      </c>
      <c r="B7" s="14" t="s">
        <v>1</v>
      </c>
      <c r="C7" s="14" t="s">
        <v>2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9</v>
      </c>
    </row>
    <row r="8" spans="1:8" ht="12.75" customHeight="1">
      <c r="A8" s="28" t="s">
        <v>14</v>
      </c>
      <c r="B8" s="29"/>
      <c r="C8" s="29"/>
      <c r="D8" s="29"/>
      <c r="E8" s="29"/>
      <c r="F8" s="29"/>
      <c r="G8" s="29"/>
      <c r="H8" s="30"/>
    </row>
    <row r="9" spans="1:9" ht="12.75">
      <c r="A9" s="15">
        <v>1</v>
      </c>
      <c r="B9" s="16" t="s">
        <v>15</v>
      </c>
      <c r="C9" s="16" t="s">
        <v>20</v>
      </c>
      <c r="D9" s="15" t="s">
        <v>3</v>
      </c>
      <c r="E9" s="17">
        <v>1</v>
      </c>
      <c r="F9" s="8"/>
      <c r="G9" s="18">
        <f>ROUND((F9*E9),2)</f>
        <v>0</v>
      </c>
      <c r="H9" s="16" t="s">
        <v>22</v>
      </c>
      <c r="I9" s="19"/>
    </row>
    <row r="10" spans="1:9" ht="38.25">
      <c r="A10" s="15">
        <v>2</v>
      </c>
      <c r="B10" s="16" t="s">
        <v>17</v>
      </c>
      <c r="C10" s="16" t="s">
        <v>31</v>
      </c>
      <c r="D10" s="15" t="s">
        <v>3</v>
      </c>
      <c r="E10" s="17">
        <v>1</v>
      </c>
      <c r="F10" s="8"/>
      <c r="G10" s="18">
        <f>ROUND((F10*E10),2)</f>
        <v>0</v>
      </c>
      <c r="H10" s="16" t="s">
        <v>23</v>
      </c>
      <c r="I10" s="19"/>
    </row>
    <row r="11" spans="1:9" ht="12.75">
      <c r="A11" s="15">
        <v>3</v>
      </c>
      <c r="B11" s="16" t="s">
        <v>16</v>
      </c>
      <c r="C11" s="16" t="s">
        <v>21</v>
      </c>
      <c r="D11" s="15" t="s">
        <v>3</v>
      </c>
      <c r="E11" s="17">
        <v>1</v>
      </c>
      <c r="F11" s="8"/>
      <c r="G11" s="18">
        <f>ROUND((F11*E11),2)</f>
        <v>0</v>
      </c>
      <c r="H11" s="16" t="s">
        <v>22</v>
      </c>
      <c r="I11" s="19"/>
    </row>
    <row r="12" spans="1:9" ht="38.25">
      <c r="A12" s="15">
        <v>4</v>
      </c>
      <c r="B12" s="16" t="s">
        <v>18</v>
      </c>
      <c r="C12" s="16" t="s">
        <v>32</v>
      </c>
      <c r="D12" s="15" t="s">
        <v>3</v>
      </c>
      <c r="E12" s="17">
        <v>1</v>
      </c>
      <c r="F12" s="8"/>
      <c r="G12" s="18">
        <f>ROUND((F12*E12),2)</f>
        <v>0</v>
      </c>
      <c r="H12" s="16" t="s">
        <v>23</v>
      </c>
      <c r="I12" s="19"/>
    </row>
    <row r="13" spans="1:9" ht="12.75">
      <c r="A13" s="15">
        <v>5</v>
      </c>
      <c r="B13" s="16" t="s">
        <v>19</v>
      </c>
      <c r="C13" s="16" t="s">
        <v>13</v>
      </c>
      <c r="D13" s="15" t="s">
        <v>3</v>
      </c>
      <c r="E13" s="17">
        <v>1</v>
      </c>
      <c r="F13" s="21"/>
      <c r="G13" s="18">
        <f>ROUND((F13*E13),2)</f>
        <v>0</v>
      </c>
      <c r="H13" s="20"/>
      <c r="I13" s="19"/>
    </row>
    <row r="14" spans="1:8" ht="12.75" customHeight="1">
      <c r="A14" s="31" t="s">
        <v>24</v>
      </c>
      <c r="B14" s="32"/>
      <c r="C14" s="32"/>
      <c r="D14" s="32"/>
      <c r="E14" s="32"/>
      <c r="F14" s="33"/>
      <c r="G14" s="13">
        <f>SUM(G9:G13)</f>
        <v>0</v>
      </c>
      <c r="H14" s="13"/>
    </row>
    <row r="15" spans="1:8" ht="12.75" customHeight="1">
      <c r="A15" s="34" t="s">
        <v>25</v>
      </c>
      <c r="B15" s="35"/>
      <c r="C15" s="35"/>
      <c r="D15" s="35"/>
      <c r="E15" s="35"/>
      <c r="F15" s="35"/>
      <c r="G15" s="35"/>
      <c r="H15" s="36"/>
    </row>
    <row r="16" spans="1:8" ht="12.75">
      <c r="A16" s="5">
        <f>+A13+1</f>
        <v>6</v>
      </c>
      <c r="B16" s="6" t="s">
        <v>27</v>
      </c>
      <c r="C16" s="6" t="s">
        <v>29</v>
      </c>
      <c r="D16" s="5" t="s">
        <v>10</v>
      </c>
      <c r="E16" s="7">
        <v>4</v>
      </c>
      <c r="F16" s="10"/>
      <c r="G16" s="9">
        <f>ROUND((F16*E16),2)</f>
        <v>0</v>
      </c>
      <c r="H16" s="6" t="s">
        <v>33</v>
      </c>
    </row>
    <row r="17" spans="1:8" ht="12.75">
      <c r="A17" s="5">
        <f>+A13+2</f>
        <v>7</v>
      </c>
      <c r="B17" s="6" t="s">
        <v>28</v>
      </c>
      <c r="C17" s="6" t="s">
        <v>30</v>
      </c>
      <c r="D17" s="5" t="s">
        <v>10</v>
      </c>
      <c r="E17" s="7">
        <v>4</v>
      </c>
      <c r="F17" s="10"/>
      <c r="G17" s="9">
        <f>ROUND((F17*E17),2)</f>
        <v>0</v>
      </c>
      <c r="H17" s="6" t="s">
        <v>33</v>
      </c>
    </row>
    <row r="18" spans="1:8" ht="12.75" customHeight="1">
      <c r="A18" s="37" t="s">
        <v>26</v>
      </c>
      <c r="B18" s="38"/>
      <c r="C18" s="38"/>
      <c r="D18" s="38"/>
      <c r="E18" s="38"/>
      <c r="F18" s="39"/>
      <c r="G18" s="22">
        <f>SUM(G16:G17)</f>
        <v>0</v>
      </c>
      <c r="H18" s="23"/>
    </row>
  </sheetData>
  <sheetProtection formatColumns="0"/>
  <mergeCells count="6">
    <mergeCell ref="F2:G2"/>
    <mergeCell ref="F4:G4"/>
    <mergeCell ref="A8:H8"/>
    <mergeCell ref="A14:F14"/>
    <mergeCell ref="A15:H15"/>
    <mergeCell ref="A18:F18"/>
  </mergeCells>
  <printOptions/>
  <pageMargins left="0.25" right="0.25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2017-05-29T13:49:47Z</dcterms:created>
  <dcterms:modified xsi:type="dcterms:W3CDTF">2024-06-25T12:48:27Z</dcterms:modified>
  <cp:category/>
  <cp:version/>
  <cp:contentType/>
  <cp:contentStatus/>
</cp:coreProperties>
</file>