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4"/>
  <workbookPr defaultThemeVersion="124226"/>
  <mc:AlternateContent xmlns:mc="http://schemas.openxmlformats.org/markup-compatibility/2006">
    <mc:Choice Requires="x15">
      <x15ac:absPath xmlns:x15ac="http://schemas.microsoft.com/office/spreadsheetml/2010/11/ac" url="K:\A_ZAKÁZKY\A_DODÁVKY+SLUŽBY\2019\ZŘ_Tonery\ZD\Přílohy č. 1 až 4\"/>
    </mc:Choice>
  </mc:AlternateContent>
  <xr:revisionPtr revIDLastSave="0" documentId="8_{AC28F5D2-ACDA-4A9D-BC59-DAFE812E6AE5}" xr6:coauthVersionLast="36" xr6:coauthVersionMax="36" xr10:uidLastSave="{00000000-0000-0000-0000-000000000000}"/>
  <bookViews>
    <workbookView xWindow="2235" yWindow="240" windowWidth="32715" windowHeight="17340" tabRatio="744" firstSheet="2" activeTab="2" xr2:uid="{00000000-000D-0000-FFFF-FFFF00000000}"/>
  </bookViews>
  <sheets>
    <sheet name="Podmínky dodávky tonerů" sheetId="12" r:id="rId1"/>
    <sheet name="Krycí list nabídky" sheetId="4" r:id="rId2"/>
    <sheet name="město Boskovice" sheetId="1" r:id="rId3"/>
    <sheet name="MSSS Boskovice" sheetId="5" r:id="rId4"/>
    <sheet name="Služby Boskovice" sheetId="6" r:id="rId5"/>
    <sheet name="Zš Boskovice" sheetId="9" r:id="rId6"/>
    <sheet name="KZMB Boskovice" sheetId="10" r:id="rId7"/>
    <sheet name="MŠ Boskovice" sheetId="7" r:id="rId8"/>
  </sheets>
  <calcPr calcId="191028"/>
</workbook>
</file>

<file path=xl/calcChain.xml><?xml version="1.0" encoding="utf-8"?>
<calcChain xmlns="http://schemas.openxmlformats.org/spreadsheetml/2006/main">
  <c r="F5" i="10" l="1"/>
  <c r="F6" i="10"/>
  <c r="F7" i="10"/>
  <c r="F8" i="10"/>
  <c r="F9" i="10"/>
  <c r="F10" i="10"/>
  <c r="F11" i="10"/>
  <c r="F12" i="10"/>
  <c r="F13" i="10"/>
  <c r="F14" i="10"/>
  <c r="F15" i="10"/>
  <c r="F16" i="10"/>
  <c r="F17" i="10"/>
  <c r="F18" i="10"/>
  <c r="F19" i="10"/>
  <c r="F20" i="10"/>
  <c r="F21" i="10"/>
  <c r="F22" i="10"/>
  <c r="F23" i="10"/>
  <c r="F24" i="10"/>
  <c r="F25" i="10"/>
  <c r="F4" i="10"/>
  <c r="F3" i="10"/>
  <c r="F20" i="6"/>
  <c r="F24" i="6"/>
  <c r="F5" i="6"/>
  <c r="F6" i="6"/>
  <c r="F7" i="6"/>
  <c r="F8" i="6"/>
  <c r="F9" i="6"/>
  <c r="F10" i="6"/>
  <c r="F11" i="6"/>
  <c r="F12" i="6"/>
  <c r="F13" i="6"/>
  <c r="F14" i="6"/>
  <c r="F15" i="6"/>
  <c r="F16" i="6"/>
  <c r="F17" i="6"/>
  <c r="F18" i="6"/>
  <c r="F19" i="6"/>
  <c r="F21" i="6"/>
  <c r="F22" i="6"/>
  <c r="F4" i="6"/>
  <c r="F3" i="6"/>
  <c r="F3" i="5"/>
  <c r="F4" i="5"/>
  <c r="F5" i="5"/>
  <c r="F6" i="5"/>
  <c r="F7" i="5"/>
  <c r="F8" i="5"/>
  <c r="F9" i="5"/>
  <c r="F10" i="5"/>
  <c r="F11" i="5"/>
  <c r="F12" i="5"/>
  <c r="F13" i="5"/>
  <c r="F14" i="5"/>
  <c r="F15" i="5"/>
  <c r="F16" i="5"/>
  <c r="F17" i="5"/>
  <c r="F18" i="5"/>
  <c r="F20" i="5"/>
  <c r="F21" i="5"/>
  <c r="F22" i="5"/>
  <c r="F23" i="5"/>
  <c r="F24" i="5"/>
  <c r="F25" i="5"/>
  <c r="F26" i="5"/>
  <c r="F27" i="5"/>
  <c r="F28" i="5"/>
  <c r="F29" i="5"/>
  <c r="F31" i="5"/>
  <c r="F19" i="5"/>
  <c r="F33" i="5"/>
  <c r="F30" i="5"/>
  <c r="F85" i="1"/>
  <c r="F86" i="1"/>
  <c r="F87" i="1"/>
  <c r="F88" i="1"/>
  <c r="F3" i="9"/>
  <c r="F4" i="9"/>
  <c r="F5" i="9"/>
  <c r="F6" i="9"/>
  <c r="F7" i="9"/>
  <c r="F8" i="9"/>
  <c r="F9" i="9"/>
  <c r="F10" i="9"/>
  <c r="F11" i="9"/>
  <c r="F12" i="9"/>
  <c r="F13" i="9"/>
  <c r="F14" i="9"/>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D11" i="4"/>
  <c r="F26" i="10"/>
  <c r="F80" i="1"/>
  <c r="F76" i="1"/>
  <c r="F77" i="1"/>
  <c r="F78" i="1"/>
  <c r="F72" i="1"/>
  <c r="F73" i="1"/>
  <c r="F74" i="1"/>
  <c r="F75" i="1"/>
  <c r="F79" i="1"/>
  <c r="D12" i="4"/>
  <c r="F19" i="7"/>
  <c r="F18" i="7"/>
  <c r="F17" i="7"/>
  <c r="F16" i="7"/>
  <c r="F15" i="7"/>
  <c r="F14" i="7"/>
  <c r="F13" i="7"/>
  <c r="F12" i="7"/>
  <c r="F11" i="7"/>
  <c r="F10" i="7"/>
  <c r="F9" i="7"/>
  <c r="F8" i="7"/>
  <c r="F7" i="7"/>
  <c r="F6" i="7"/>
  <c r="F5" i="7"/>
  <c r="F4" i="7"/>
  <c r="F3" i="7"/>
  <c r="F20" i="7"/>
  <c r="D13" i="4"/>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81" i="1"/>
  <c r="F82" i="1"/>
  <c r="F83" i="1"/>
  <c r="F84" i="1"/>
  <c r="F89" i="1"/>
  <c r="F90" i="1"/>
  <c r="F91" i="1"/>
  <c r="F92" i="1"/>
  <c r="F93" i="1"/>
  <c r="F94" i="1"/>
  <c r="F95" i="1"/>
  <c r="F96" i="1"/>
  <c r="F97" i="1"/>
  <c r="F98" i="1"/>
  <c r="F99" i="1"/>
  <c r="F100" i="1"/>
  <c r="F101" i="1"/>
  <c r="F102" i="1"/>
  <c r="F103" i="1"/>
  <c r="F104" i="1"/>
  <c r="F106" i="1"/>
  <c r="D9" i="4"/>
  <c r="D10" i="4"/>
  <c r="D8" i="4"/>
  <c r="D14" i="4"/>
  <c r="D15" i="4"/>
  <c r="D16" i="4"/>
</calcChain>
</file>

<file path=xl/sharedStrings.xml><?xml version="1.0" encoding="utf-8"?>
<sst xmlns="http://schemas.openxmlformats.org/spreadsheetml/2006/main" count="898" uniqueCount="356">
  <si>
    <t>PODMÍNKY ZADAVATELE !!!</t>
  </si>
  <si>
    <t>Zadavatel požaduje dodání originálních nebo alternativních tonerových a inkoustových náplní (replika) dle bližší specifikace uvedené v této příloze č. 2 - Kalkulace nabízeného plnění</t>
  </si>
  <si>
    <t>Originální tonerovou nebo inkoustovou kazetou se rozumí nově vyrobený produkt, který je označen stejnou obchodní značkou, jako je obchodní značka samotného tiskového nebo kopírovacího stroje bez porušení ochranných známek či průmyslových vzorů.</t>
  </si>
  <si>
    <t>Alternativní tonery - repliky, jsou tonery, které vyrábí alternativní výrobci, bez použití jakýchkoliv částí již použitých. Kdy je její tiskový výkon minimálně shodný s novou originální tonerovou nebo inkoustovou kazetou.</t>
  </si>
  <si>
    <t>Použitý materiál a díly nesmí porušovat patenty a jiné duševní vlastnictví výrobců originálních kazet.</t>
  </si>
  <si>
    <t>Alternativní tonery musí být vyráběny a testovány s ohledem na kvalitu a dodavatel musí garantovat, že výtěžnost jím vyráběných tonerů je stejná jako výtěžnost tonerů udávaných výrobcem tiskáren, přípustná odchylka je 5 %.</t>
  </si>
  <si>
    <t>Zboží musí být zdravotně nezávadné dle ČSN EN ISO 14001:2015 Systémy environmentálního managementu. Tonerový prášek ani inkousty nesmějí představovat zvýšená zdravotní rizika při tisku, při manipulaci s výtiskem ani při manipulaci s kazetou při její výměně v příslušném zařízení zadavatele. Dodavatel je povinen na vyžádání zdravotní nezávadnost zboží dle ČSN EN ISO 14001:2015 doložt.</t>
  </si>
  <si>
    <t>Zboží musí být vyrobeno v souladu s ČSN EN ISO 9001:2015 Systémy managementu kvality, zboží je vyrobeno v souladu s platnými odbornými předpisy a platnou legislativou a při výrobě jsou dodrženy veškeré zákonné povinnosti, nejsou porušovány patenty a průmyslové vzory, nejedná se o padělky a zadavatel tím není žádným způsobem v právním ohrožení od dodavatele nebo výrobce. Dodavatel je povinen na vyžádání soulad s ČSN EN ISO 9001:2015 doložt.</t>
  </si>
  <si>
    <t>Dodavatel je povinen na vyžádání doložt bezpečnostní listy v českém jazyce.</t>
  </si>
  <si>
    <t>K výrobkům, ke kterým dle platné legislativy výrobce vydává bezpečnostní listy, budou automaticky dodány i aktuálně platné bezpečnostní listy a jejich aktualizace pro zadavatele zůstává po dobu platnosti smlouvy v péči dodavatele.</t>
  </si>
  <si>
    <t>Zadavatel bude v případě pochybností o kvalitě tisku provádět porovnání tisků dodanými tonery, inkoustovými náplněmi a optickými jednotkami s tisky provedenými pomocí uložených vzorků příslušného dodavatele. Porovnání bude provádět zadavatel za účasti dodavatele, aby byly vyloučeny pochybnosti o oprávněnosti reklamace.</t>
  </si>
  <si>
    <t>KRYCÍ LIST ROZPOČTU</t>
  </si>
  <si>
    <t>Akce:</t>
  </si>
  <si>
    <t>Dodávka tonerů na rok 2020</t>
  </si>
  <si>
    <t>Vypracoval:</t>
  </si>
  <si>
    <t>město Boskovice</t>
  </si>
  <si>
    <t>MSSS Boskovice p.o.</t>
  </si>
  <si>
    <t>Služby Boskovice, s.r.o.</t>
  </si>
  <si>
    <t>ZŠ Boskovice p.o.</t>
  </si>
  <si>
    <t>KZMB Boskovice p.o.</t>
  </si>
  <si>
    <t>MŠ Boskovice p.o.</t>
  </si>
  <si>
    <t>Cena bez DPH</t>
  </si>
  <si>
    <t>DPH 21%</t>
  </si>
  <si>
    <t>Rozpočtovaná cena vč. DPH</t>
  </si>
  <si>
    <t>Odběratel</t>
  </si>
  <si>
    <t>Město Boskovice</t>
  </si>
  <si>
    <t>typ toneru/válce</t>
  </si>
  <si>
    <t>druh</t>
  </si>
  <si>
    <t>obj. číslo výrobce</t>
  </si>
  <si>
    <t>jednotková cena za 1ks bez DPH</t>
  </si>
  <si>
    <t>odběr*</t>
  </si>
  <si>
    <t>odběr * cena/ks bez DPH</t>
  </si>
  <si>
    <t>Canon CRG711B</t>
  </si>
  <si>
    <t>originál toner</t>
  </si>
  <si>
    <t>Canon CRG711C</t>
  </si>
  <si>
    <t>Canon CRG711M</t>
  </si>
  <si>
    <t>Canon CRG711Y</t>
  </si>
  <si>
    <t>HP CF350A</t>
  </si>
  <si>
    <t>HP CF351A</t>
  </si>
  <si>
    <t>HP CF352A</t>
  </si>
  <si>
    <t>HP CF353A</t>
  </si>
  <si>
    <t>HP CE314A</t>
  </si>
  <si>
    <t>originální válec</t>
  </si>
  <si>
    <t>HP CF217A</t>
  </si>
  <si>
    <t>replika**, kapacita 1600 stran</t>
  </si>
  <si>
    <t>***VYPLNIT !!</t>
  </si>
  <si>
    <t>HP CF219A</t>
  </si>
  <si>
    <t>HP CF226X</t>
  </si>
  <si>
    <t>HP CF283A</t>
  </si>
  <si>
    <t>replika**, kapacita 1500 stran</t>
  </si>
  <si>
    <t>HP CF280X</t>
  </si>
  <si>
    <t>OKI MC862 a MC861</t>
  </si>
  <si>
    <t>OKI 44059253</t>
  </si>
  <si>
    <t>OKI 44059254</t>
  </si>
  <si>
    <t>OKI 44059255</t>
  </si>
  <si>
    <t>OKI 44059256</t>
  </si>
  <si>
    <t>originál válec</t>
  </si>
  <si>
    <t>OKI 44064009</t>
  </si>
  <si>
    <t>OKI 44064010</t>
  </si>
  <si>
    <t>OKI 44064011</t>
  </si>
  <si>
    <t>OKI 44064012</t>
  </si>
  <si>
    <t>OKI C831 a C841</t>
  </si>
  <si>
    <t>replika**, kapacita 10000 stran</t>
  </si>
  <si>
    <t>OKI 44844408</t>
  </si>
  <si>
    <t>OKI 44844407</t>
  </si>
  <si>
    <t>OKI 44844406</t>
  </si>
  <si>
    <t>OKI 44844405</t>
  </si>
  <si>
    <t>OKI 6300FB-RIBBON</t>
  </si>
  <si>
    <t>originál páska</t>
  </si>
  <si>
    <t>OKI 09002310 RIBBON</t>
  </si>
  <si>
    <t>Xerox 106R02236</t>
  </si>
  <si>
    <t>Xerox 106R02235</t>
  </si>
  <si>
    <t>Xerox 106R02234</t>
  </si>
  <si>
    <t>Xerox 106R02233</t>
  </si>
  <si>
    <t>Xerox 108R01121</t>
  </si>
  <si>
    <t>Xerox 106R02310</t>
  </si>
  <si>
    <t>Brother TN-2320</t>
  </si>
  <si>
    <t>replika**,2.600 str. při 5% pokrytí.</t>
  </si>
  <si>
    <t>Brother TN-3380</t>
  </si>
  <si>
    <t>replika**,8.000 str. při 5% pokrytí</t>
  </si>
  <si>
    <t xml:space="preserve">Brother DR3300 </t>
  </si>
  <si>
    <t>Brother DR3300</t>
  </si>
  <si>
    <t>Brother TN-3480</t>
  </si>
  <si>
    <t>Brother DR-3400</t>
  </si>
  <si>
    <t>OKI 44973508</t>
  </si>
  <si>
    <t>replika**,7.000 str. při 5% pokrytí</t>
  </si>
  <si>
    <t>OKI 44469724</t>
  </si>
  <si>
    <t>replika**,5.000 str. při 5% pokrytí</t>
  </si>
  <si>
    <t>OKI 44469723</t>
  </si>
  <si>
    <t>OKI 44469722</t>
  </si>
  <si>
    <t>OKI 44968301</t>
  </si>
  <si>
    <t>OKI 44992402</t>
  </si>
  <si>
    <t>replika**, kapacita 2500stran</t>
  </si>
  <si>
    <t>OKI 44574307</t>
  </si>
  <si>
    <t>originál válec (25 000 stran)</t>
  </si>
  <si>
    <t>HP Q5949A</t>
  </si>
  <si>
    <t>CEXV-50</t>
  </si>
  <si>
    <t>CEXV-47C</t>
  </si>
  <si>
    <t>CEXV-47M</t>
  </si>
  <si>
    <t>CEXV-47Y</t>
  </si>
  <si>
    <t>CEXV-47K</t>
  </si>
  <si>
    <t>CANON WT-201</t>
  </si>
  <si>
    <t>odpadní nádobka</t>
  </si>
  <si>
    <t>CEXV-47 černý</t>
  </si>
  <si>
    <t>CEXV-47 modrý</t>
  </si>
  <si>
    <t>CEXV-47 žlutý</t>
  </si>
  <si>
    <t>CEXV-47 purpurový</t>
  </si>
  <si>
    <t>C-EXV-48C</t>
  </si>
  <si>
    <t>C-EXV-48M</t>
  </si>
  <si>
    <t>C-EXV-48Y</t>
  </si>
  <si>
    <t>C-EXV-48K</t>
  </si>
  <si>
    <t>TA-CK8513K</t>
  </si>
  <si>
    <t>originální toner</t>
  </si>
  <si>
    <t>TA  CK8513K</t>
  </si>
  <si>
    <t>TA-CK8513C</t>
  </si>
  <si>
    <t>TA  CK8513C</t>
  </si>
  <si>
    <t>TA-CK8513M</t>
  </si>
  <si>
    <t>TA  CK8513M</t>
  </si>
  <si>
    <t>TA-CK8513Y</t>
  </si>
  <si>
    <t>TA  CK8513Y</t>
  </si>
  <si>
    <t>TK-8325K</t>
  </si>
  <si>
    <t>TK-8326C</t>
  </si>
  <si>
    <t>TK-8327M</t>
  </si>
  <si>
    <t>TK-8328Y</t>
  </si>
  <si>
    <t>CK-5511K</t>
  </si>
  <si>
    <t>CK-5511C</t>
  </si>
  <si>
    <t>CK-5511M</t>
  </si>
  <si>
    <t>CK-5511Y</t>
  </si>
  <si>
    <t>WT-5190</t>
  </si>
  <si>
    <t>CF-410X</t>
  </si>
  <si>
    <t>CF-411X</t>
  </si>
  <si>
    <t>CF-412X</t>
  </si>
  <si>
    <t>CF-413X</t>
  </si>
  <si>
    <t>CRG 054 H Black</t>
  </si>
  <si>
    <t>3028C002</t>
  </si>
  <si>
    <t>CRG 054 H Cyan</t>
  </si>
  <si>
    <t>3027C002</t>
  </si>
  <si>
    <t>CRG 054 H Magenta</t>
  </si>
  <si>
    <t>3026C002</t>
  </si>
  <si>
    <t>CRG 054 H Yellow</t>
  </si>
  <si>
    <t>3025C002</t>
  </si>
  <si>
    <t>HP CC530A</t>
  </si>
  <si>
    <t>replika**, kapacita 3500 stran</t>
  </si>
  <si>
    <t>HP CC531A</t>
  </si>
  <si>
    <t>replika**, kapacita 2800 stran</t>
  </si>
  <si>
    <t>HP CC532A</t>
  </si>
  <si>
    <t>HP CC533A</t>
  </si>
  <si>
    <t>replika**, kapacita 1.600 stran</t>
  </si>
  <si>
    <t>HP CE505X</t>
  </si>
  <si>
    <t>replika**, kapacita 9.500 stran</t>
  </si>
  <si>
    <t>HP CB435A</t>
  </si>
  <si>
    <t>replika**, kapacita 1.500 stran</t>
  </si>
  <si>
    <t>HP CB436A</t>
  </si>
  <si>
    <t>replika**, kapacita 2.000 stran</t>
  </si>
  <si>
    <t>HP Q2612</t>
  </si>
  <si>
    <t>replika**, kapacita 3.500 stran</t>
  </si>
  <si>
    <t>HP CE278A</t>
  </si>
  <si>
    <t>replika**, kapacita 2100 stran</t>
  </si>
  <si>
    <t>HP CE285A</t>
  </si>
  <si>
    <t>HP Q7551X</t>
  </si>
  <si>
    <t>replika**, kapacita 13.000 stran</t>
  </si>
  <si>
    <t>HP Q7553X</t>
  </si>
  <si>
    <t>replika**, kapacita 7.000 stran</t>
  </si>
  <si>
    <t>Dell 12A8405</t>
  </si>
  <si>
    <t>replika**, kapacita 6.000 stran</t>
  </si>
  <si>
    <t>DELL D4283</t>
  </si>
  <si>
    <t>replika** válce pro 30.000 stran</t>
  </si>
  <si>
    <t>HP Q2612A</t>
  </si>
  <si>
    <t>Cena celkem bez DPH</t>
  </si>
  <si>
    <t>*** - doplňte název výrobce a jeho označení toneru</t>
  </si>
  <si>
    <t>Pozn. * jedná se o předpokládaný odběr tonerů za 1rok</t>
  </si>
  <si>
    <t>Pozn.** jedná se o novou alternativní kazetu, bez žádných použitých částí. Více viz. podmínky dodávky tonerů.</t>
  </si>
  <si>
    <t>Odběratel:MSSS Boskovice p.o.</t>
  </si>
  <si>
    <t>výrobce/typ</t>
  </si>
  <si>
    <t>HP Q2612AD (2000 str)</t>
  </si>
  <si>
    <t>HP LaserJet 1018</t>
  </si>
  <si>
    <t>HP CB435AD</t>
  </si>
  <si>
    <t>HP LaserJet 1005</t>
  </si>
  <si>
    <t>Canon CLI-521BK Black</t>
  </si>
  <si>
    <t>Canon Pixma iP3600</t>
  </si>
  <si>
    <t>Canon PGI-520BK Black</t>
  </si>
  <si>
    <t>Canon CLI-521Y, C, M multipack</t>
  </si>
  <si>
    <t>MLT-D1052L</t>
  </si>
  <si>
    <t>Samsung ML-2525</t>
  </si>
  <si>
    <t>MLT-D205L</t>
  </si>
  <si>
    <t>Samsung ML-3310ND</t>
  </si>
  <si>
    <t>HP CE390X</t>
  </si>
  <si>
    <t>HP LaserJet Enterprise M4555dn</t>
  </si>
  <si>
    <t>HP 78A Black DoublePack CE278AD</t>
  </si>
  <si>
    <t>HP LaserJet Pro P1606dn</t>
  </si>
  <si>
    <t>Azurová tonerová kazeta HP 305A LaserJet (CE411A)</t>
  </si>
  <si>
    <t>HP Color LaserJet M475dn</t>
  </si>
  <si>
    <t>Purpurová tonerová kazeta HP 305A LaserJet (CE413A)</t>
  </si>
  <si>
    <t>Černá tonerová kazeta HP 305XD LaserJet (CE410XD)</t>
  </si>
  <si>
    <t>Žlutá tonerová kazeta HP 305A LaserJet (CE412A)</t>
  </si>
  <si>
    <t>HP 83X Black DoublePack (CF283XD)</t>
  </si>
  <si>
    <t>HP LaserJet Pro M201dw, HP LJ PRO MFP M225dn</t>
  </si>
  <si>
    <t xml:space="preserve">HP 950XL černá </t>
  </si>
  <si>
    <t>HP Officejet Pro 8620</t>
  </si>
  <si>
    <t>HP 950XL/951XL Combo Pack</t>
  </si>
  <si>
    <t>T-4590E</t>
  </si>
  <si>
    <t>Toshiba e-Studio 256</t>
  </si>
  <si>
    <t>T1810E</t>
  </si>
  <si>
    <t>Toshiba e-Studio 181</t>
  </si>
  <si>
    <t>HP CF226X č. 26X - 9000 stran</t>
  </si>
  <si>
    <t>HP LaserJet Pro M426fdw, HP LaserJet Pro M402dn</t>
  </si>
  <si>
    <t>HP 963XL Kombinované balení (3YP35AE)</t>
  </si>
  <si>
    <t>HP OfficeJet Pro 9020</t>
  </si>
  <si>
    <t>HP 963XL Černá (3JA30AE)</t>
  </si>
  <si>
    <t>HP CF230X č. 30X černý</t>
  </si>
  <si>
    <t>HP LaserJet Pro MFP M227sdn</t>
  </si>
  <si>
    <t>HP 951XL azurová</t>
  </si>
  <si>
    <t>HP 951XL purpurová</t>
  </si>
  <si>
    <t>HP LaserJet Pro M426fdw</t>
  </si>
  <si>
    <t>HP LaserJet Pro M402dn</t>
  </si>
  <si>
    <t>Odběratel:Služby Boskovice, s.r.o.</t>
  </si>
  <si>
    <t xml:space="preserve">odběr * </t>
  </si>
  <si>
    <t>Brother - TN-241BK</t>
  </si>
  <si>
    <t>Brother - TN-245C</t>
  </si>
  <si>
    <t>Brother - TN-245M</t>
  </si>
  <si>
    <t>Brother - TN-245Y</t>
  </si>
  <si>
    <t>CANNON 045 H black</t>
  </si>
  <si>
    <t>CANON i- SENSYS MF 643Cdw</t>
  </si>
  <si>
    <t>CANNON 045 H blue</t>
  </si>
  <si>
    <t>CANNON 045 H yellow</t>
  </si>
  <si>
    <t>CANNON 045 H red</t>
  </si>
  <si>
    <t>BROTHER TN-2220</t>
  </si>
  <si>
    <t>BROTHER černý</t>
  </si>
  <si>
    <t>CANNON CRG718BK</t>
  </si>
  <si>
    <t>CANNON 2662B002</t>
  </si>
  <si>
    <t>CANNON CRG718C</t>
  </si>
  <si>
    <t>CANNON 2661B002</t>
  </si>
  <si>
    <t>CANNON CRG718Y</t>
  </si>
  <si>
    <t>CANNON 2660B002</t>
  </si>
  <si>
    <t>CANNON CRG718M</t>
  </si>
  <si>
    <t>CANNON 2659B002</t>
  </si>
  <si>
    <t>CANON CRG-045H M</t>
  </si>
  <si>
    <t>CANON CRG-045H Y</t>
  </si>
  <si>
    <t>CANON CRG-045H C</t>
  </si>
  <si>
    <t>CANON CRG-045H BK</t>
  </si>
  <si>
    <t>HP 85A</t>
  </si>
  <si>
    <t>HP Laser Jet M 1132 MFP</t>
  </si>
  <si>
    <t>HP CE285AD</t>
  </si>
  <si>
    <t xml:space="preserve">Odběratel:         Základní škola Boskovice, </t>
  </si>
  <si>
    <t>nám. 9. května 8, Boskovice, 680 01</t>
  </si>
  <si>
    <t>Q2612A</t>
  </si>
  <si>
    <t>CB540A</t>
  </si>
  <si>
    <t>CB541A</t>
  </si>
  <si>
    <t>CB542A</t>
  </si>
  <si>
    <t>CB543A</t>
  </si>
  <si>
    <t>CE505A</t>
  </si>
  <si>
    <t>CE285A</t>
  </si>
  <si>
    <t>TN-329BK</t>
  </si>
  <si>
    <t>TN-329Y</t>
  </si>
  <si>
    <t>TN-329M</t>
  </si>
  <si>
    <t>TN-329C</t>
  </si>
  <si>
    <t>TN-328M</t>
  </si>
  <si>
    <t>TN-328Y</t>
  </si>
  <si>
    <t>TN-328C</t>
  </si>
  <si>
    <t>TN-328BK</t>
  </si>
  <si>
    <t>CN045AE</t>
  </si>
  <si>
    <t>CN046AE</t>
  </si>
  <si>
    <t>CN047AE</t>
  </si>
  <si>
    <t>CN048AE</t>
  </si>
  <si>
    <t>Canon PGI-525</t>
  </si>
  <si>
    <t>Canon CLI-526BK</t>
  </si>
  <si>
    <t>Canon CLI-526M</t>
  </si>
  <si>
    <t>Canon CLI-526C</t>
  </si>
  <si>
    <t>Canon CLI-526Y</t>
  </si>
  <si>
    <t>T7891XXL</t>
  </si>
  <si>
    <t>T7892</t>
  </si>
  <si>
    <t>T7893</t>
  </si>
  <si>
    <t>T7894</t>
  </si>
  <si>
    <t>T9441</t>
  </si>
  <si>
    <t>T9442</t>
  </si>
  <si>
    <t>T9443</t>
  </si>
  <si>
    <t>T9444</t>
  </si>
  <si>
    <t>MX-235GT (Sharp MX-M182D)</t>
  </si>
  <si>
    <t xml:space="preserve">Q6000(HP LJ 1600)       </t>
  </si>
  <si>
    <t>Q6001</t>
  </si>
  <si>
    <t>Q6002</t>
  </si>
  <si>
    <t>Q6003</t>
  </si>
  <si>
    <t>Canon CRG-719H</t>
  </si>
  <si>
    <t>Canon CRG-712Bk</t>
  </si>
  <si>
    <t>Samsung CLT-K404S</t>
  </si>
  <si>
    <t>Samsung CLT-M404S</t>
  </si>
  <si>
    <t>Samsung CLT-Y404S</t>
  </si>
  <si>
    <t>Samsung CLT-C404S</t>
  </si>
  <si>
    <t>MLT-D1042S (samsung-scx3205)</t>
  </si>
  <si>
    <t>CLT-P404s-multipack (SL-C480W)</t>
  </si>
  <si>
    <t>CLT-K404s</t>
  </si>
  <si>
    <t>CLT-M404s</t>
  </si>
  <si>
    <t>CLT-Y404s</t>
  </si>
  <si>
    <t>CLT-C404s</t>
  </si>
  <si>
    <t>DR-321 (brother)</t>
  </si>
  <si>
    <t>HP953XL-sada CMYK</t>
  </si>
  <si>
    <t>TK-895C</t>
  </si>
  <si>
    <t>TK-895K</t>
  </si>
  <si>
    <t>TK-895M</t>
  </si>
  <si>
    <t>TK-895Y</t>
  </si>
  <si>
    <t>Sharp MX-315GT</t>
  </si>
  <si>
    <t>HP CE 310A</t>
  </si>
  <si>
    <t>HP CE 311A</t>
  </si>
  <si>
    <t>HP CE 312A</t>
  </si>
  <si>
    <t>HP CE 313A</t>
  </si>
  <si>
    <t>Xerox 006R01573</t>
  </si>
  <si>
    <t>TN-3480</t>
  </si>
  <si>
    <t>EPSON T9451</t>
  </si>
  <si>
    <t>EPSON T9442</t>
  </si>
  <si>
    <t>EPSON T9443</t>
  </si>
  <si>
    <t>EPSON T9444</t>
  </si>
  <si>
    <t>EPSON T6642</t>
  </si>
  <si>
    <t>EPSON T6643</t>
  </si>
  <si>
    <t>EPSON T6644</t>
  </si>
  <si>
    <t>EPSON T6641</t>
  </si>
  <si>
    <t>Ricoh MP2000</t>
  </si>
  <si>
    <t>Kyocera TK-4105</t>
  </si>
  <si>
    <t>Konica Minolta A11G151</t>
  </si>
  <si>
    <t>Konica Minolta A11G451</t>
  </si>
  <si>
    <t>Konica Minolta A11G351</t>
  </si>
  <si>
    <t>Konica Minolta A11G251</t>
  </si>
  <si>
    <t>Konica Minolta A11G250</t>
  </si>
  <si>
    <t>Konica Minolta A11G350</t>
  </si>
  <si>
    <t>Konica Minolta A11G450</t>
  </si>
  <si>
    <t>Konica Minolta A11G150</t>
  </si>
  <si>
    <t>Kulturní zařízeni města Boskovice, příspěvková organizace</t>
  </si>
  <si>
    <t xml:space="preserve"> TN-3480</t>
  </si>
  <si>
    <t>original</t>
  </si>
  <si>
    <t>HP 410X</t>
  </si>
  <si>
    <t>HP 411X</t>
  </si>
  <si>
    <t>HP 412X</t>
  </si>
  <si>
    <t>HP 413X</t>
  </si>
  <si>
    <t>replika**, kapacita 2500 stran</t>
  </si>
  <si>
    <t>HP Q7553A</t>
  </si>
  <si>
    <t>NRG DT20BLK</t>
  </si>
  <si>
    <t>TNP-21Y</t>
  </si>
  <si>
    <t>TNP-21C</t>
  </si>
  <si>
    <t>TNP-21M</t>
  </si>
  <si>
    <t>TNP-21K</t>
  </si>
  <si>
    <t>Toner Ricoh MP2000</t>
  </si>
  <si>
    <t>TN-241C</t>
  </si>
  <si>
    <t>TN-241M</t>
  </si>
  <si>
    <t>TN-241Y</t>
  </si>
  <si>
    <t>TN-241BK</t>
  </si>
  <si>
    <t>Canon Pixma MG2550 (černá/barevna)</t>
  </si>
  <si>
    <t>Canon Pixma MG2550</t>
  </si>
  <si>
    <t>TN-2421</t>
  </si>
  <si>
    <t>Mateřská škola Boskovice, příspěvková organizace,  Lidická 1690, 1691; Boskovice</t>
  </si>
  <si>
    <t>Samsung MLT-D2092L</t>
  </si>
  <si>
    <t>TN-116 (A1UC050)</t>
  </si>
  <si>
    <t>replika kapacita 2000 stran</t>
  </si>
  <si>
    <t>brother TN-2010</t>
  </si>
  <si>
    <t>brother DR-2200</t>
  </si>
  <si>
    <t>brother TN-3170</t>
  </si>
  <si>
    <t>brother DR-3100</t>
  </si>
  <si>
    <t>brothzer DR-3100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</si>
</sst>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0\ &quot;Kč&quot;_-;\-* #,##0\ &quot;Kč&quot;_-;_-* &quot;-&quot;\ &quot;Kč&quot;_-;_-@_-"/>
    <numFmt numFmtId="164" formatCode="#,##0\ _K_č"/>
    <numFmt numFmtId="165" formatCode="#,##0\ &quot;Kč&quot;"/>
  </numFmts>
  <fonts count="19">
    <font>
      <sz val="10"/>
      <name val="Arial"/>
      <charset val="238"/>
    </font>
    <font>
      <sz val="11"/>
      <name val="Arial"/>
      <family val="2"/>
      <charset val="238"/>
    </font>
    <font>
      <b/>
      <sz val="11"/>
      <name val="Arial"/>
      <family val="2"/>
      <charset val="238"/>
    </font>
    <font>
      <sz val="8"/>
      <name val="Arial"/>
      <family val="2"/>
      <charset val="238"/>
    </font>
    <font>
      <sz val="10"/>
      <name val="Arial"/>
      <family val="2"/>
      <charset val="238"/>
    </font>
    <font>
      <b/>
      <sz val="14"/>
      <name val="Arial CE"/>
      <family val="2"/>
      <charset val="238"/>
    </font>
    <font>
      <sz val="11"/>
      <color theme="1"/>
      <name val="Arial"/>
      <family val="2"/>
      <charset val="238"/>
    </font>
    <font>
      <i/>
      <sz val="11"/>
      <color theme="1"/>
      <name val="Arial"/>
      <family val="2"/>
      <charset val="238"/>
    </font>
    <font>
      <b/>
      <i/>
      <sz val="11"/>
      <color theme="1"/>
      <name val="Arial"/>
      <family val="2"/>
      <charset val="238"/>
    </font>
    <font>
      <sz val="12"/>
      <color rgb="FF000000"/>
      <name val="Calibri"/>
      <family val="2"/>
      <charset val="238"/>
      <scheme val="minor"/>
    </font>
    <font>
      <sz val="12"/>
      <name val="Calibri"/>
      <family val="2"/>
      <charset val="238"/>
      <scheme val="minor"/>
    </font>
    <font>
      <sz val="9"/>
      <color rgb="FF555555"/>
      <name val="Verdana"/>
      <family val="2"/>
      <charset val="238"/>
    </font>
    <font>
      <sz val="11"/>
      <color rgb="FF000000"/>
      <name val="Arial"/>
      <family val="2"/>
      <charset val="238"/>
    </font>
    <font>
      <b/>
      <sz val="10"/>
      <name val="Arial"/>
      <family val="2"/>
      <charset val="238"/>
    </font>
    <font>
      <sz val="10"/>
      <color rgb="FF000000"/>
      <name val="Arial"/>
      <family val="2"/>
      <charset val="238"/>
    </font>
    <font>
      <sz val="12"/>
      <color theme="3"/>
      <name val="Times New Roman"/>
      <family val="1"/>
      <charset val="238"/>
    </font>
    <font>
      <b/>
      <sz val="12"/>
      <color theme="3"/>
      <name val="Times New Roman"/>
      <family val="1"/>
      <charset val="238"/>
    </font>
    <font>
      <sz val="10"/>
      <color rgb="FF0070C0"/>
      <name val="Arial"/>
      <family val="2"/>
      <charset val="238"/>
    </font>
    <font>
      <b/>
      <sz val="11"/>
      <color theme="3"/>
      <name val="Arial"/>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indexed="22"/>
        <bgColor indexed="64"/>
      </patternFill>
    </fill>
    <fill>
      <patternFill patternType="solid">
        <fgColor indexed="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2">
    <xf numFmtId="0" fontId="0" fillId="0" borderId="0"/>
    <xf numFmtId="0" fontId="12" fillId="0" borderId="0"/>
  </cellStyleXfs>
  <cellXfs count="156">
    <xf numFmtId="0" fontId="0" fillId="0" borderId="0" xfId="0"/>
    <xf numFmtId="164" fontId="4" fillId="0" borderId="0" xfId="0" applyNumberFormat="1" applyFont="1"/>
    <xf numFmtId="0" fontId="4" fillId="0" borderId="0" xfId="0" applyFont="1"/>
    <xf numFmtId="0" fontId="1" fillId="0" borderId="0" xfId="0" applyFont="1"/>
    <xf numFmtId="164" fontId="2" fillId="2" borderId="6" xfId="0" applyNumberFormat="1" applyFont="1" applyFill="1" applyBorder="1" applyAlignment="1">
      <alignment horizontal="center"/>
    </xf>
    <xf numFmtId="0" fontId="1" fillId="0" borderId="12" xfId="0" applyFont="1" applyBorder="1"/>
    <xf numFmtId="164" fontId="1" fillId="0" borderId="2" xfId="0" applyNumberFormat="1" applyFont="1" applyBorder="1"/>
    <xf numFmtId="0" fontId="1" fillId="0" borderId="2" xfId="0" applyFont="1" applyBorder="1"/>
    <xf numFmtId="0" fontId="1" fillId="0" borderId="13" xfId="0" applyFont="1" applyBorder="1"/>
    <xf numFmtId="0" fontId="2" fillId="0" borderId="3" xfId="0" applyFont="1" applyBorder="1"/>
    <xf numFmtId="164" fontId="1" fillId="0" borderId="11" xfId="0" applyNumberFormat="1" applyFont="1" applyBorder="1"/>
    <xf numFmtId="0" fontId="1" fillId="0" borderId="11" xfId="0" applyFont="1" applyBorder="1"/>
    <xf numFmtId="165" fontId="2" fillId="0" borderId="4" xfId="0" applyNumberFormat="1" applyFont="1" applyBorder="1"/>
    <xf numFmtId="164" fontId="2" fillId="2" borderId="6" xfId="0" applyNumberFormat="1" applyFont="1" applyFill="1" applyBorder="1" applyAlignment="1">
      <alignment horizontal="center" wrapText="1"/>
    </xf>
    <xf numFmtId="0" fontId="6" fillId="0" borderId="14" xfId="0" applyFont="1" applyBorder="1"/>
    <xf numFmtId="0" fontId="6" fillId="0" borderId="17" xfId="0" applyFont="1" applyBorder="1"/>
    <xf numFmtId="0" fontId="6" fillId="0" borderId="19" xfId="0" applyFont="1" applyBorder="1"/>
    <xf numFmtId="42" fontId="7" fillId="0" borderId="24" xfId="0" applyNumberFormat="1" applyFont="1" applyBorder="1"/>
    <xf numFmtId="42" fontId="7" fillId="0" borderId="28" xfId="0" applyNumberFormat="1" applyFont="1" applyBorder="1"/>
    <xf numFmtId="0" fontId="9" fillId="0" borderId="0" xfId="0" applyFont="1" applyAlignment="1">
      <alignment horizontal="right"/>
    </xf>
    <xf numFmtId="0" fontId="11" fillId="0" borderId="0" xfId="0" applyFont="1"/>
    <xf numFmtId="0" fontId="10" fillId="0" borderId="0" xfId="0" applyFont="1" applyAlignment="1">
      <alignment horizontal="left"/>
    </xf>
    <xf numFmtId="0" fontId="1" fillId="0" borderId="33" xfId="0" applyFont="1" applyBorder="1"/>
    <xf numFmtId="164" fontId="1" fillId="0" borderId="34" xfId="0" applyNumberFormat="1" applyFont="1" applyBorder="1"/>
    <xf numFmtId="0" fontId="1" fillId="0" borderId="34" xfId="0" applyFont="1" applyBorder="1"/>
    <xf numFmtId="0" fontId="1" fillId="0" borderId="35" xfId="0" applyFont="1" applyBorder="1"/>
    <xf numFmtId="0" fontId="4" fillId="0" borderId="1" xfId="0" applyFont="1" applyBorder="1"/>
    <xf numFmtId="165" fontId="1" fillId="4" borderId="10" xfId="0" applyNumberFormat="1" applyFont="1" applyFill="1" applyBorder="1" applyAlignment="1">
      <alignment horizontal="center"/>
    </xf>
    <xf numFmtId="165" fontId="1" fillId="4" borderId="8" xfId="0" applyNumberFormat="1" applyFont="1" applyFill="1" applyBorder="1" applyAlignment="1">
      <alignment horizontal="center"/>
    </xf>
    <xf numFmtId="0" fontId="4" fillId="4" borderId="1" xfId="0" applyFont="1" applyFill="1" applyBorder="1"/>
    <xf numFmtId="165" fontId="4" fillId="0" borderId="1" xfId="0" applyNumberFormat="1" applyFont="1" applyBorder="1" applyAlignment="1">
      <alignment horizontal="center"/>
    </xf>
    <xf numFmtId="0" fontId="14" fillId="0" borderId="1" xfId="0" applyFont="1" applyBorder="1" applyAlignment="1">
      <alignment horizontal="left"/>
    </xf>
    <xf numFmtId="165" fontId="4" fillId="4" borderId="1" xfId="0" applyNumberFormat="1" applyFont="1" applyFill="1" applyBorder="1" applyAlignment="1">
      <alignment horizontal="center"/>
    </xf>
    <xf numFmtId="0" fontId="13" fillId="2" borderId="36" xfId="0" applyFont="1" applyFill="1" applyBorder="1" applyAlignment="1">
      <alignment horizontal="center"/>
    </xf>
    <xf numFmtId="164" fontId="13" fillId="2" borderId="36" xfId="0" applyNumberFormat="1" applyFont="1" applyFill="1" applyBorder="1" applyAlignment="1">
      <alignment horizontal="center"/>
    </xf>
    <xf numFmtId="164" fontId="13" fillId="2" borderId="36" xfId="0" applyNumberFormat="1" applyFont="1" applyFill="1" applyBorder="1" applyAlignment="1">
      <alignment horizontal="center" wrapText="1"/>
    </xf>
    <xf numFmtId="0" fontId="13" fillId="2" borderId="36" xfId="0" applyFont="1" applyFill="1" applyBorder="1" applyAlignment="1">
      <alignment horizontal="center" wrapText="1"/>
    </xf>
    <xf numFmtId="165" fontId="4" fillId="3" borderId="1" xfId="0" applyNumberFormat="1" applyFont="1" applyFill="1" applyBorder="1" applyAlignment="1">
      <alignment horizontal="center"/>
    </xf>
    <xf numFmtId="0" fontId="4" fillId="3" borderId="1" xfId="0" applyFont="1" applyFill="1" applyBorder="1" applyAlignment="1">
      <alignment horizontal="center"/>
    </xf>
    <xf numFmtId="0" fontId="4" fillId="0" borderId="1" xfId="0" applyFont="1" applyBorder="1" applyAlignment="1">
      <alignment horizontal="left"/>
    </xf>
    <xf numFmtId="165" fontId="4" fillId="3" borderId="1" xfId="0" applyNumberFormat="1" applyFont="1" applyFill="1" applyBorder="1" applyAlignment="1">
      <alignment horizontal="left"/>
    </xf>
    <xf numFmtId="1" fontId="4" fillId="4" borderId="1" xfId="0" applyNumberFormat="1" applyFont="1" applyFill="1" applyBorder="1" applyAlignment="1">
      <alignment horizontal="center"/>
    </xf>
    <xf numFmtId="165" fontId="1" fillId="4" borderId="1" xfId="0" applyNumberFormat="1" applyFont="1" applyFill="1" applyBorder="1" applyAlignment="1">
      <alignment horizontal="center"/>
    </xf>
    <xf numFmtId="164" fontId="4" fillId="0" borderId="0" xfId="0" applyNumberFormat="1" applyFont="1" applyAlignment="1">
      <alignment horizontal="left"/>
    </xf>
    <xf numFmtId="0" fontId="4" fillId="0" borderId="5" xfId="0" applyFont="1" applyBorder="1"/>
    <xf numFmtId="165" fontId="4" fillId="0" borderId="5" xfId="0" applyNumberFormat="1" applyFont="1" applyBorder="1" applyAlignment="1">
      <alignment horizontal="center"/>
    </xf>
    <xf numFmtId="165" fontId="1" fillId="4" borderId="34" xfId="0" applyNumberFormat="1" applyFont="1" applyFill="1" applyBorder="1" applyAlignment="1">
      <alignment horizontal="center"/>
    </xf>
    <xf numFmtId="0" fontId="1" fillId="0" borderId="20" xfId="0" applyFont="1" applyBorder="1"/>
    <xf numFmtId="0" fontId="0" fillId="0" borderId="1" xfId="0" applyBorder="1"/>
    <xf numFmtId="0" fontId="0" fillId="0" borderId="1" xfId="0" applyBorder="1" applyAlignment="1">
      <alignment wrapText="1"/>
    </xf>
    <xf numFmtId="0" fontId="0" fillId="0" borderId="1" xfId="0" applyBorder="1" applyAlignment="1">
      <alignment vertical="center" wrapText="1"/>
    </xf>
    <xf numFmtId="0" fontId="0" fillId="0" borderId="5" xfId="0" applyBorder="1"/>
    <xf numFmtId="165" fontId="1" fillId="4" borderId="5" xfId="0" applyNumberFormat="1" applyFont="1" applyFill="1" applyBorder="1" applyAlignment="1">
      <alignment horizontal="center"/>
    </xf>
    <xf numFmtId="0" fontId="0" fillId="0" borderId="0" xfId="0" applyAlignment="1">
      <alignment horizontal="center"/>
    </xf>
    <xf numFmtId="0" fontId="0" fillId="0" borderId="34" xfId="0" applyBorder="1"/>
    <xf numFmtId="0" fontId="0" fillId="0" borderId="1" xfId="0" applyBorder="1" applyAlignment="1">
      <alignment horizontal="center"/>
    </xf>
    <xf numFmtId="165" fontId="4" fillId="3" borderId="27" xfId="0" applyNumberFormat="1" applyFont="1" applyFill="1" applyBorder="1" applyAlignment="1">
      <alignment horizontal="left"/>
    </xf>
    <xf numFmtId="165" fontId="4" fillId="0" borderId="27" xfId="0" applyNumberFormat="1" applyFont="1" applyBorder="1" applyAlignment="1">
      <alignment horizontal="center"/>
    </xf>
    <xf numFmtId="1" fontId="4" fillId="0" borderId="1" xfId="0" applyNumberFormat="1" applyFont="1" applyBorder="1" applyAlignment="1">
      <alignment horizontal="center"/>
    </xf>
    <xf numFmtId="42" fontId="7" fillId="0" borderId="8" xfId="0" applyNumberFormat="1" applyFont="1" applyBorder="1"/>
    <xf numFmtId="42" fontId="8" fillId="2" borderId="13" xfId="0" applyNumberFormat="1" applyFont="1" applyFill="1" applyBorder="1"/>
    <xf numFmtId="42" fontId="7" fillId="0" borderId="13" xfId="0" applyNumberFormat="1" applyFont="1" applyBorder="1"/>
    <xf numFmtId="42" fontId="8" fillId="2" borderId="4" xfId="0" applyNumberFormat="1" applyFont="1" applyFill="1" applyBorder="1"/>
    <xf numFmtId="164" fontId="1" fillId="0" borderId="20" xfId="0" applyNumberFormat="1" applyFont="1" applyBorder="1"/>
    <xf numFmtId="164" fontId="1" fillId="0" borderId="40" xfId="0" applyNumberFormat="1" applyFont="1" applyBorder="1"/>
    <xf numFmtId="0" fontId="1" fillId="0" borderId="40" xfId="0" applyFont="1" applyBorder="1"/>
    <xf numFmtId="0" fontId="2" fillId="2" borderId="36" xfId="0" applyFont="1" applyFill="1" applyBorder="1" applyAlignment="1">
      <alignment horizontal="center"/>
    </xf>
    <xf numFmtId="0" fontId="2" fillId="2" borderId="36" xfId="0" applyFont="1" applyFill="1" applyBorder="1" applyAlignment="1">
      <alignment horizontal="center" wrapText="1"/>
    </xf>
    <xf numFmtId="0" fontId="7" fillId="0" borderId="25" xfId="0" applyFont="1" applyBorder="1" applyAlignment="1">
      <alignment horizontal="left"/>
    </xf>
    <xf numFmtId="0" fontId="7" fillId="0" borderId="26" xfId="0" applyFont="1" applyBorder="1" applyAlignment="1">
      <alignment horizontal="left"/>
    </xf>
    <xf numFmtId="0" fontId="4" fillId="0" borderId="1" xfId="0" applyFont="1" applyBorder="1" applyAlignment="1">
      <alignment vertical="center" wrapText="1"/>
    </xf>
    <xf numFmtId="0" fontId="4" fillId="0" borderId="27" xfId="0" applyFont="1" applyBorder="1"/>
    <xf numFmtId="0" fontId="13" fillId="0" borderId="41" xfId="0" applyFont="1" applyBorder="1"/>
    <xf numFmtId="0" fontId="4" fillId="0" borderId="20" xfId="0" applyFont="1" applyBorder="1"/>
    <xf numFmtId="164" fontId="4" fillId="0" borderId="20" xfId="0" applyNumberFormat="1" applyFont="1" applyBorder="1"/>
    <xf numFmtId="165" fontId="13" fillId="0" borderId="42" xfId="0" applyNumberFormat="1" applyFont="1" applyBorder="1"/>
    <xf numFmtId="164" fontId="13" fillId="2" borderId="6" xfId="0" applyNumberFormat="1" applyFont="1" applyFill="1" applyBorder="1" applyAlignment="1">
      <alignment horizontal="center"/>
    </xf>
    <xf numFmtId="164" fontId="13" fillId="2" borderId="6" xfId="0" applyNumberFormat="1" applyFont="1" applyFill="1" applyBorder="1" applyAlignment="1">
      <alignment horizontal="center" wrapText="1"/>
    </xf>
    <xf numFmtId="0" fontId="13" fillId="2" borderId="4" xfId="0" applyFont="1" applyFill="1" applyBorder="1" applyAlignment="1">
      <alignment horizontal="center" wrapText="1"/>
    </xf>
    <xf numFmtId="0" fontId="4" fillId="4" borderId="0" xfId="0" applyFont="1" applyFill="1" applyAlignment="1">
      <alignment horizontal="left"/>
    </xf>
    <xf numFmtId="0" fontId="4" fillId="4" borderId="5" xfId="0" applyFont="1" applyFill="1" applyBorder="1" applyAlignment="1">
      <alignment horizontal="center"/>
    </xf>
    <xf numFmtId="165" fontId="4" fillId="4" borderId="37" xfId="0" applyNumberFormat="1" applyFont="1" applyFill="1" applyBorder="1" applyAlignment="1">
      <alignment horizontal="center"/>
    </xf>
    <xf numFmtId="0" fontId="4" fillId="4" borderId="39" xfId="0" applyFont="1" applyFill="1" applyBorder="1"/>
    <xf numFmtId="165" fontId="4" fillId="4" borderId="10" xfId="0" applyNumberFormat="1" applyFont="1" applyFill="1" applyBorder="1" applyAlignment="1">
      <alignment horizontal="center"/>
    </xf>
    <xf numFmtId="0" fontId="4" fillId="4" borderId="7" xfId="0" applyFont="1" applyFill="1" applyBorder="1" applyAlignment="1">
      <alignment horizontal="left"/>
    </xf>
    <xf numFmtId="0" fontId="4" fillId="4" borderId="1" xfId="0" applyFont="1" applyFill="1" applyBorder="1" applyAlignment="1">
      <alignment horizontal="center"/>
    </xf>
    <xf numFmtId="165" fontId="4" fillId="4" borderId="8" xfId="0" applyNumberFormat="1" applyFont="1" applyFill="1" applyBorder="1" applyAlignment="1">
      <alignment horizontal="center"/>
    </xf>
    <xf numFmtId="0" fontId="4" fillId="0" borderId="7" xfId="0" applyFont="1" applyBorder="1"/>
    <xf numFmtId="0" fontId="4" fillId="0" borderId="1" xfId="0" applyFont="1" applyBorder="1" applyAlignment="1">
      <alignment horizontal="center"/>
    </xf>
    <xf numFmtId="0" fontId="4" fillId="0" borderId="9" xfId="0" applyFont="1" applyBorder="1"/>
    <xf numFmtId="0" fontId="4" fillId="0" borderId="5" xfId="0" applyFont="1" applyBorder="1" applyAlignment="1">
      <alignment horizontal="center"/>
    </xf>
    <xf numFmtId="0" fontId="4" fillId="0" borderId="39" xfId="0" applyFont="1" applyBorder="1"/>
    <xf numFmtId="0" fontId="4" fillId="0" borderId="38" xfId="0" applyFont="1" applyBorder="1"/>
    <xf numFmtId="0" fontId="4" fillId="0" borderId="2" xfId="0" applyFont="1" applyBorder="1" applyAlignment="1">
      <alignment horizontal="center"/>
    </xf>
    <xf numFmtId="0" fontId="4" fillId="0" borderId="12" xfId="0" applyFont="1" applyBorder="1"/>
    <xf numFmtId="0" fontId="2" fillId="0" borderId="41" xfId="0" applyFont="1" applyBorder="1"/>
    <xf numFmtId="165" fontId="2" fillId="0" borderId="42" xfId="0" applyNumberFormat="1" applyFont="1" applyBorder="1"/>
    <xf numFmtId="164" fontId="2" fillId="5" borderId="6" xfId="0" applyNumberFormat="1" applyFont="1" applyFill="1" applyBorder="1" applyAlignment="1">
      <alignment horizontal="center" wrapText="1"/>
    </xf>
    <xf numFmtId="0" fontId="2" fillId="5" borderId="4" xfId="0" applyFont="1" applyFill="1" applyBorder="1" applyAlignment="1">
      <alignment horizontal="center" wrapText="1"/>
    </xf>
    <xf numFmtId="165" fontId="4" fillId="4" borderId="5" xfId="0" applyNumberFormat="1" applyFont="1" applyFill="1" applyBorder="1" applyAlignment="1">
      <alignment horizontal="center"/>
    </xf>
    <xf numFmtId="0" fontId="15" fillId="0" borderId="0" xfId="0" applyFont="1" applyAlignment="1">
      <alignment vertical="center"/>
    </xf>
    <xf numFmtId="0" fontId="15" fillId="0" borderId="0" xfId="0" applyFont="1"/>
    <xf numFmtId="0" fontId="16" fillId="0" borderId="0" xfId="0" applyFont="1" applyAlignment="1">
      <alignment vertical="center"/>
    </xf>
    <xf numFmtId="0" fontId="17" fillId="0" borderId="0" xfId="0" applyFont="1"/>
    <xf numFmtId="0" fontId="2" fillId="5" borderId="36" xfId="0" applyFont="1" applyFill="1" applyBorder="1" applyAlignment="1">
      <alignment horizontal="center" wrapText="1"/>
    </xf>
    <xf numFmtId="0" fontId="1" fillId="6" borderId="43" xfId="0" applyFont="1" applyFill="1" applyBorder="1" applyAlignment="1">
      <alignment horizontal="left" wrapText="1"/>
    </xf>
    <xf numFmtId="165" fontId="1" fillId="6" borderId="37" xfId="0" applyNumberFormat="1" applyFont="1" applyFill="1" applyBorder="1" applyAlignment="1">
      <alignment horizontal="center" wrapText="1"/>
    </xf>
    <xf numFmtId="165" fontId="1" fillId="6" borderId="10" xfId="0" applyNumberFormat="1" applyFont="1" applyFill="1" applyBorder="1" applyAlignment="1">
      <alignment horizontal="center" wrapText="1"/>
    </xf>
    <xf numFmtId="0" fontId="1" fillId="6" borderId="1" xfId="0" applyFont="1" applyFill="1" applyBorder="1" applyAlignment="1">
      <alignment horizontal="left" wrapText="1"/>
    </xf>
    <xf numFmtId="165" fontId="1" fillId="6" borderId="1" xfId="0" applyNumberFormat="1" applyFont="1" applyFill="1" applyBorder="1" applyAlignment="1">
      <alignment horizontal="center" wrapText="1"/>
    </xf>
    <xf numFmtId="0" fontId="1" fillId="6" borderId="1" xfId="0" applyFont="1" applyFill="1" applyBorder="1" applyAlignment="1">
      <alignment horizontal="center" wrapText="1"/>
    </xf>
    <xf numFmtId="0" fontId="1" fillId="0" borderId="1" xfId="0" applyFont="1" applyBorder="1" applyAlignment="1">
      <alignment wrapText="1"/>
    </xf>
    <xf numFmtId="165"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5" xfId="0" applyFont="1" applyBorder="1" applyAlignment="1">
      <alignment wrapText="1"/>
    </xf>
    <xf numFmtId="0" fontId="1" fillId="0" borderId="5" xfId="0" applyFont="1" applyBorder="1" applyAlignment="1">
      <alignment horizontal="center" wrapText="1"/>
    </xf>
    <xf numFmtId="0" fontId="1" fillId="0" borderId="2" xfId="0" applyFont="1" applyBorder="1" applyAlignment="1">
      <alignment wrapText="1"/>
    </xf>
    <xf numFmtId="0" fontId="1" fillId="0" borderId="2" xfId="0" applyFont="1" applyBorder="1" applyAlignment="1">
      <alignment horizontal="center" wrapText="1"/>
    </xf>
    <xf numFmtId="165" fontId="1" fillId="0" borderId="2" xfId="0" applyNumberFormat="1" applyFont="1" applyBorder="1" applyAlignment="1">
      <alignment horizontal="center" wrapText="1"/>
    </xf>
    <xf numFmtId="0" fontId="1" fillId="0" borderId="1" xfId="0" applyFont="1" applyBorder="1" applyAlignment="1">
      <alignment horizontal="left" wrapText="1"/>
    </xf>
    <xf numFmtId="165" fontId="1" fillId="0" borderId="10" xfId="0" applyNumberFormat="1" applyFont="1" applyBorder="1" applyAlignment="1">
      <alignment horizontal="center" wrapText="1"/>
    </xf>
    <xf numFmtId="0" fontId="12" fillId="0" borderId="2" xfId="0" applyFont="1" applyBorder="1" applyAlignment="1">
      <alignment horizontal="center" wrapText="1"/>
    </xf>
    <xf numFmtId="165" fontId="1" fillId="6" borderId="35" xfId="0" applyNumberFormat="1" applyFont="1" applyFill="1" applyBorder="1" applyAlignment="1">
      <alignment horizontal="center" wrapText="1"/>
    </xf>
    <xf numFmtId="0" fontId="1" fillId="6" borderId="44" xfId="0" applyFont="1" applyFill="1" applyBorder="1" applyAlignment="1">
      <alignment horizontal="left" wrapText="1"/>
    </xf>
    <xf numFmtId="0" fontId="1" fillId="6" borderId="7" xfId="0" applyFont="1" applyFill="1" applyBorder="1" applyAlignment="1">
      <alignment horizontal="left" wrapText="1"/>
    </xf>
    <xf numFmtId="0" fontId="1" fillId="0" borderId="7" xfId="0" applyFont="1" applyBorder="1" applyAlignment="1">
      <alignment wrapText="1"/>
    </xf>
    <xf numFmtId="0" fontId="1" fillId="0" borderId="9" xfId="0" applyFont="1" applyBorder="1" applyAlignment="1">
      <alignment wrapText="1"/>
    </xf>
    <xf numFmtId="0" fontId="1" fillId="0" borderId="12" xfId="0" applyFont="1" applyBorder="1" applyAlignment="1">
      <alignment wrapText="1"/>
    </xf>
    <xf numFmtId="0" fontId="1" fillId="0" borderId="7" xfId="0" applyFont="1" applyBorder="1" applyAlignment="1">
      <alignment horizontal="left" wrapText="1"/>
    </xf>
    <xf numFmtId="165" fontId="1" fillId="6" borderId="8" xfId="0" applyNumberFormat="1" applyFont="1" applyFill="1" applyBorder="1" applyAlignment="1">
      <alignment horizontal="center" wrapText="1"/>
    </xf>
    <xf numFmtId="165" fontId="1" fillId="0" borderId="5" xfId="0" applyNumberFormat="1" applyFont="1" applyBorder="1"/>
    <xf numFmtId="165" fontId="1" fillId="0" borderId="1" xfId="0" applyNumberFormat="1" applyFont="1" applyBorder="1"/>
    <xf numFmtId="165" fontId="4" fillId="0" borderId="5" xfId="0" applyNumberFormat="1" applyFont="1" applyBorder="1"/>
    <xf numFmtId="165" fontId="1" fillId="0" borderId="5" xfId="0" applyNumberFormat="1" applyFont="1" applyBorder="1" applyAlignment="1">
      <alignment wrapText="1"/>
    </xf>
    <xf numFmtId="165" fontId="1" fillId="0" borderId="34" xfId="0" applyNumberFormat="1" applyFont="1" applyBorder="1" applyAlignment="1">
      <alignment wrapText="1"/>
    </xf>
    <xf numFmtId="165" fontId="1" fillId="0" borderId="1" xfId="0" applyNumberFormat="1" applyFont="1" applyBorder="1" applyAlignment="1">
      <alignment wrapText="1"/>
    </xf>
    <xf numFmtId="0" fontId="18" fillId="0" borderId="0" xfId="0" applyFont="1" applyAlignment="1">
      <alignment horizontal="center" vertical="center"/>
    </xf>
    <xf numFmtId="0" fontId="8" fillId="2" borderId="25" xfId="0" applyFont="1" applyFill="1" applyBorder="1" applyAlignment="1">
      <alignment horizontal="left"/>
    </xf>
    <xf numFmtId="0" fontId="8" fillId="2" borderId="26" xfId="0" applyFont="1" applyFill="1" applyBorder="1" applyAlignment="1">
      <alignment horizontal="left"/>
    </xf>
    <xf numFmtId="0" fontId="7" fillId="0" borderId="31" xfId="0" applyFont="1" applyBorder="1" applyAlignment="1">
      <alignment horizontal="left"/>
    </xf>
    <xf numFmtId="0" fontId="7" fillId="0" borderId="32" xfId="0" applyFont="1" applyBorder="1" applyAlignment="1">
      <alignment horizontal="left"/>
    </xf>
    <xf numFmtId="0" fontId="8" fillId="2" borderId="29" xfId="0" applyFont="1" applyFill="1" applyBorder="1" applyAlignment="1">
      <alignment horizontal="left"/>
    </xf>
    <xf numFmtId="0" fontId="8" fillId="2" borderId="11" xfId="0" applyFont="1" applyFill="1" applyBorder="1" applyAlignment="1">
      <alignment horizontal="left"/>
    </xf>
    <xf numFmtId="0" fontId="5" fillId="0" borderId="0" xfId="0" applyFont="1" applyAlignment="1">
      <alignment horizontal="center"/>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4" fillId="0" borderId="0" xfId="0" applyFont="1" applyAlignment="1">
      <alignment horizontal="left" vertical="center"/>
    </xf>
    <xf numFmtId="0" fontId="4" fillId="0" borderId="18" xfId="0" applyFont="1" applyBorder="1" applyAlignment="1">
      <alignment horizontal="left" vertical="center"/>
    </xf>
    <xf numFmtId="0" fontId="6" fillId="0" borderId="20" xfId="0" applyFont="1" applyBorder="1" applyAlignment="1">
      <alignment horizontal="left"/>
    </xf>
    <xf numFmtId="0" fontId="6" fillId="0" borderId="21" xfId="0" applyFont="1" applyBorder="1" applyAlignment="1">
      <alignment horizontal="left"/>
    </xf>
    <xf numFmtId="0" fontId="7" fillId="0" borderId="22" xfId="0" applyFont="1" applyBorder="1" applyAlignment="1">
      <alignment horizontal="left"/>
    </xf>
    <xf numFmtId="0" fontId="7" fillId="0" borderId="23" xfId="0" applyFont="1" applyBorder="1" applyAlignment="1">
      <alignment horizontal="left"/>
    </xf>
    <xf numFmtId="0" fontId="7" fillId="0" borderId="30" xfId="0" applyFont="1" applyBorder="1" applyAlignment="1">
      <alignment horizontal="left"/>
    </xf>
    <xf numFmtId="0" fontId="7" fillId="0" borderId="25" xfId="0" applyFont="1" applyBorder="1" applyAlignment="1">
      <alignment horizontal="left"/>
    </xf>
    <xf numFmtId="0" fontId="7" fillId="0" borderId="26" xfId="0" applyFont="1" applyBorder="1" applyAlignment="1">
      <alignment horizontal="left"/>
    </xf>
    <xf numFmtId="0" fontId="7" fillId="0" borderId="27" xfId="0" applyFont="1" applyBorder="1" applyAlignment="1">
      <alignment horizontal="left"/>
    </xf>
  </cellXfs>
  <cellStyles count="2">
    <cellStyle name="Normální" xfId="0" builtinId="0"/>
    <cellStyle name="Normální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8"/>
  <sheetViews>
    <sheetView workbookViewId="0" xr3:uid="{AEA406A1-0E4B-5B11-9CD5-51D6E497D94C}"/>
  </sheetViews>
  <sheetFormatPr defaultRowHeight="12.75"/>
  <sheetData>
    <row r="1" spans="1:17" ht="33.75" customHeight="1">
      <c r="A1" s="136" t="s">
        <v>0</v>
      </c>
      <c r="B1" s="136"/>
      <c r="C1" s="136"/>
      <c r="D1" s="136"/>
      <c r="E1" s="136"/>
      <c r="F1" s="136"/>
      <c r="G1" s="136"/>
      <c r="H1" s="136"/>
      <c r="I1" s="136"/>
      <c r="J1" s="136"/>
      <c r="K1" s="136"/>
      <c r="L1" s="136"/>
      <c r="M1" s="136"/>
      <c r="N1" s="136"/>
      <c r="O1" s="136"/>
      <c r="P1" s="136"/>
      <c r="Q1" s="136"/>
    </row>
    <row r="2" spans="1:17" ht="15.75">
      <c r="A2" s="100" t="s">
        <v>1</v>
      </c>
      <c r="B2" s="103"/>
    </row>
    <row r="3" spans="1:17" ht="15.75">
      <c r="A3" s="101"/>
      <c r="B3" s="103"/>
    </row>
    <row r="4" spans="1:17" ht="15.75">
      <c r="A4" s="102" t="s">
        <v>2</v>
      </c>
      <c r="B4" s="103"/>
    </row>
    <row r="5" spans="1:17" ht="15.75">
      <c r="A5" s="101"/>
      <c r="B5" s="103"/>
    </row>
    <row r="6" spans="1:17" ht="15.75">
      <c r="A6" s="102" t="s">
        <v>3</v>
      </c>
      <c r="B6" s="103"/>
    </row>
    <row r="7" spans="1:17" ht="15.75">
      <c r="A7" s="101"/>
      <c r="B7" s="103"/>
    </row>
    <row r="8" spans="1:17" ht="15.75">
      <c r="A8" s="100" t="s">
        <v>4</v>
      </c>
      <c r="B8" s="103"/>
    </row>
    <row r="9" spans="1:17" ht="15.75">
      <c r="A9" s="101"/>
      <c r="B9" s="103"/>
    </row>
    <row r="10" spans="1:17" ht="15.75">
      <c r="A10" s="100" t="s">
        <v>5</v>
      </c>
      <c r="B10" s="103"/>
    </row>
    <row r="11" spans="1:17" ht="15.75">
      <c r="A11" s="101"/>
      <c r="B11" s="103"/>
    </row>
    <row r="12" spans="1:17" ht="15.75">
      <c r="A12" s="100" t="s">
        <v>6</v>
      </c>
      <c r="B12" s="103"/>
    </row>
    <row r="13" spans="1:17" ht="15.75">
      <c r="A13" s="100" t="s">
        <v>7</v>
      </c>
      <c r="B13" s="103"/>
    </row>
    <row r="14" spans="1:17" ht="15.75">
      <c r="A14" s="100" t="s">
        <v>8</v>
      </c>
      <c r="B14" s="103"/>
    </row>
    <row r="15" spans="1:17" ht="15.75">
      <c r="A15" s="101"/>
      <c r="B15" s="103"/>
    </row>
    <row r="16" spans="1:17" ht="15.75">
      <c r="A16" s="100" t="s">
        <v>9</v>
      </c>
      <c r="B16" s="103"/>
    </row>
    <row r="17" spans="1:2" ht="15.75">
      <c r="A17" s="101"/>
      <c r="B17" s="103"/>
    </row>
    <row r="18" spans="1:2" ht="15.75">
      <c r="A18" s="101" t="s">
        <v>10</v>
      </c>
      <c r="B18" s="103"/>
    </row>
  </sheetData>
  <mergeCells count="1">
    <mergeCell ref="A1:Q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6"/>
  <sheetViews>
    <sheetView workbookViewId="0" xr3:uid="{958C4451-9541-5A59-BF78-D2F731DF1C81}">
      <selection activeCell="D19" sqref="D19"/>
    </sheetView>
  </sheetViews>
  <sheetFormatPr defaultRowHeight="12.75"/>
  <cols>
    <col min="1" max="1" width="24.5703125" customWidth="1"/>
    <col min="3" max="3" width="15.42578125" customWidth="1"/>
    <col min="4" max="4" width="36.5703125" customWidth="1"/>
  </cols>
  <sheetData>
    <row r="1" spans="1:4" ht="18">
      <c r="A1" s="143" t="s">
        <v>11</v>
      </c>
      <c r="B1" s="143"/>
      <c r="C1" s="143"/>
      <c r="D1" s="143"/>
    </row>
    <row r="2" spans="1:4" ht="13.5" thickBot="1"/>
    <row r="3" spans="1:4" ht="14.25">
      <c r="A3" s="14" t="s">
        <v>12</v>
      </c>
      <c r="B3" s="144" t="s">
        <v>13</v>
      </c>
      <c r="C3" s="144"/>
      <c r="D3" s="145"/>
    </row>
    <row r="4" spans="1:4" ht="14.25">
      <c r="A4" s="15"/>
      <c r="B4" s="146"/>
      <c r="C4" s="146"/>
      <c r="D4" s="147"/>
    </row>
    <row r="5" spans="1:4" ht="15" thickBot="1">
      <c r="A5" s="16" t="s">
        <v>14</v>
      </c>
      <c r="B5" s="148" t="s">
        <v>15</v>
      </c>
      <c r="C5" s="148"/>
      <c r="D5" s="149"/>
    </row>
    <row r="7" spans="1:4" ht="13.5" thickBot="1"/>
    <row r="8" spans="1:4" ht="14.25">
      <c r="A8" s="150" t="s">
        <v>15</v>
      </c>
      <c r="B8" s="151"/>
      <c r="C8" s="152"/>
      <c r="D8" s="17">
        <f>'město Boskovice'!F106</f>
        <v>0</v>
      </c>
    </row>
    <row r="9" spans="1:4" ht="14.25">
      <c r="A9" s="153" t="s">
        <v>16</v>
      </c>
      <c r="B9" s="154"/>
      <c r="C9" s="155"/>
      <c r="D9" s="18">
        <f>'MSSS Boskovice'!F33</f>
        <v>0</v>
      </c>
    </row>
    <row r="10" spans="1:4" ht="14.25">
      <c r="A10" s="153" t="s">
        <v>17</v>
      </c>
      <c r="B10" s="154"/>
      <c r="C10" s="154"/>
      <c r="D10" s="59">
        <f>'Služby Boskovice'!F24</f>
        <v>0</v>
      </c>
    </row>
    <row r="11" spans="1:4" ht="14.25">
      <c r="A11" s="68" t="s">
        <v>18</v>
      </c>
      <c r="B11" s="69"/>
      <c r="C11" s="69"/>
      <c r="D11" s="59">
        <f>'Zš Boskovice'!F83</f>
        <v>0</v>
      </c>
    </row>
    <row r="12" spans="1:4" ht="14.25">
      <c r="A12" s="68" t="s">
        <v>19</v>
      </c>
      <c r="B12" s="69"/>
      <c r="C12" s="69"/>
      <c r="D12" s="59">
        <f>'KZMB Boskovice'!F26</f>
        <v>0</v>
      </c>
    </row>
    <row r="13" spans="1:4" ht="14.25">
      <c r="A13" s="68" t="s">
        <v>20</v>
      </c>
      <c r="B13" s="69"/>
      <c r="C13" s="69"/>
      <c r="D13" s="61">
        <f>'MŠ Boskovice'!F20</f>
        <v>0</v>
      </c>
    </row>
    <row r="14" spans="1:4" ht="14.25">
      <c r="A14" s="137" t="s">
        <v>21</v>
      </c>
      <c r="B14" s="138"/>
      <c r="C14" s="138"/>
      <c r="D14" s="60">
        <f>SUM(D8:D13)</f>
        <v>0</v>
      </c>
    </row>
    <row r="15" spans="1:4" ht="15" thickBot="1">
      <c r="A15" s="139" t="s">
        <v>22</v>
      </c>
      <c r="B15" s="140"/>
      <c r="C15" s="140"/>
      <c r="D15" s="61">
        <f>D14*0.21</f>
        <v>0</v>
      </c>
    </row>
    <row r="16" spans="1:4" ht="15" thickBot="1">
      <c r="A16" s="141" t="s">
        <v>23</v>
      </c>
      <c r="B16" s="142"/>
      <c r="C16" s="142"/>
      <c r="D16" s="62">
        <f>SUM(D14:D15)</f>
        <v>0</v>
      </c>
    </row>
  </sheetData>
  <mergeCells count="10">
    <mergeCell ref="A14:C14"/>
    <mergeCell ref="A15:C15"/>
    <mergeCell ref="A16:C16"/>
    <mergeCell ref="A1:D1"/>
    <mergeCell ref="B3:D3"/>
    <mergeCell ref="B4:D4"/>
    <mergeCell ref="B5:D5"/>
    <mergeCell ref="A8:C8"/>
    <mergeCell ref="A9:C9"/>
    <mergeCell ref="A10:C10"/>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dimension ref="A1:F118"/>
  <sheetViews>
    <sheetView tabSelected="1" zoomScale="110" zoomScaleNormal="110" workbookViewId="0" xr3:uid="{842E5F09-E766-5B8D-85AF-A39847EA96FD}">
      <selection activeCell="H1" sqref="H1:H1048576"/>
    </sheetView>
  </sheetViews>
  <sheetFormatPr defaultRowHeight="12.75"/>
  <cols>
    <col min="1" max="1" width="22.140625" customWidth="1"/>
    <col min="2" max="2" width="28.7109375" customWidth="1"/>
    <col min="3" max="3" width="28.140625" customWidth="1"/>
    <col min="4" max="4" width="12.85546875" bestFit="1" customWidth="1"/>
    <col min="5" max="5" width="8.85546875" style="1" customWidth="1"/>
    <col min="6" max="6" width="16.85546875" bestFit="1" customWidth="1"/>
  </cols>
  <sheetData>
    <row r="1" spans="1:6" ht="13.5" thickBot="1">
      <c r="A1" s="2" t="s">
        <v>24</v>
      </c>
      <c r="B1" s="43" t="s">
        <v>25</v>
      </c>
      <c r="C1" s="2"/>
      <c r="D1" s="2"/>
      <c r="E1" s="2"/>
      <c r="F1" s="2"/>
    </row>
    <row r="2" spans="1:6" ht="39" thickBot="1">
      <c r="A2" s="33" t="s">
        <v>26</v>
      </c>
      <c r="B2" s="34" t="s">
        <v>27</v>
      </c>
      <c r="C2" s="34" t="s">
        <v>28</v>
      </c>
      <c r="D2" s="35" t="s">
        <v>29</v>
      </c>
      <c r="E2" s="34" t="s">
        <v>30</v>
      </c>
      <c r="F2" s="36" t="s">
        <v>31</v>
      </c>
    </row>
    <row r="3" spans="1:6">
      <c r="A3" s="26" t="s">
        <v>32</v>
      </c>
      <c r="B3" s="30" t="s">
        <v>33</v>
      </c>
      <c r="C3" s="26" t="s">
        <v>32</v>
      </c>
      <c r="D3" s="30">
        <v>0</v>
      </c>
      <c r="E3" s="41">
        <v>2</v>
      </c>
      <c r="F3" s="45">
        <f t="shared" ref="F3:F62" si="0">E3*D3</f>
        <v>0</v>
      </c>
    </row>
    <row r="4" spans="1:6">
      <c r="A4" s="26" t="s">
        <v>34</v>
      </c>
      <c r="B4" s="30" t="s">
        <v>33</v>
      </c>
      <c r="C4" s="26" t="s">
        <v>34</v>
      </c>
      <c r="D4" s="30">
        <v>0</v>
      </c>
      <c r="E4" s="41">
        <v>1</v>
      </c>
      <c r="F4" s="45">
        <f t="shared" si="0"/>
        <v>0</v>
      </c>
    </row>
    <row r="5" spans="1:6">
      <c r="A5" s="26" t="s">
        <v>35</v>
      </c>
      <c r="B5" s="30" t="s">
        <v>33</v>
      </c>
      <c r="C5" s="26" t="s">
        <v>35</v>
      </c>
      <c r="D5" s="30">
        <v>0</v>
      </c>
      <c r="E5" s="41">
        <v>1</v>
      </c>
      <c r="F5" s="45">
        <f t="shared" si="0"/>
        <v>0</v>
      </c>
    </row>
    <row r="6" spans="1:6">
      <c r="A6" s="26" t="s">
        <v>36</v>
      </c>
      <c r="B6" s="30" t="s">
        <v>33</v>
      </c>
      <c r="C6" s="26" t="s">
        <v>36</v>
      </c>
      <c r="D6" s="30">
        <v>0</v>
      </c>
      <c r="E6" s="41">
        <v>1</v>
      </c>
      <c r="F6" s="45">
        <f t="shared" si="0"/>
        <v>0</v>
      </c>
    </row>
    <row r="7" spans="1:6">
      <c r="A7" s="26" t="s">
        <v>37</v>
      </c>
      <c r="B7" s="30" t="s">
        <v>33</v>
      </c>
      <c r="C7" s="26" t="s">
        <v>37</v>
      </c>
      <c r="D7" s="30">
        <v>0</v>
      </c>
      <c r="E7" s="41">
        <v>6</v>
      </c>
      <c r="F7" s="45">
        <f t="shared" si="0"/>
        <v>0</v>
      </c>
    </row>
    <row r="8" spans="1:6">
      <c r="A8" s="26" t="s">
        <v>38</v>
      </c>
      <c r="B8" s="30" t="s">
        <v>33</v>
      </c>
      <c r="C8" s="26" t="s">
        <v>38</v>
      </c>
      <c r="D8" s="30">
        <v>0</v>
      </c>
      <c r="E8" s="41">
        <v>1</v>
      </c>
      <c r="F8" s="45">
        <f t="shared" si="0"/>
        <v>0</v>
      </c>
    </row>
    <row r="9" spans="1:6">
      <c r="A9" s="26" t="s">
        <v>39</v>
      </c>
      <c r="B9" s="30" t="s">
        <v>33</v>
      </c>
      <c r="C9" s="26" t="s">
        <v>39</v>
      </c>
      <c r="D9" s="30">
        <v>0</v>
      </c>
      <c r="E9" s="41">
        <v>1</v>
      </c>
      <c r="F9" s="45">
        <f t="shared" si="0"/>
        <v>0</v>
      </c>
    </row>
    <row r="10" spans="1:6">
      <c r="A10" s="26" t="s">
        <v>40</v>
      </c>
      <c r="B10" s="30" t="s">
        <v>33</v>
      </c>
      <c r="C10" s="26" t="s">
        <v>40</v>
      </c>
      <c r="D10" s="30">
        <v>0</v>
      </c>
      <c r="E10" s="41">
        <v>1</v>
      </c>
      <c r="F10" s="45">
        <f t="shared" si="0"/>
        <v>0</v>
      </c>
    </row>
    <row r="11" spans="1:6">
      <c r="A11" s="26" t="s">
        <v>41</v>
      </c>
      <c r="B11" s="30" t="s">
        <v>42</v>
      </c>
      <c r="C11" s="26" t="s">
        <v>41</v>
      </c>
      <c r="D11" s="30">
        <v>0</v>
      </c>
      <c r="E11" s="41">
        <v>1</v>
      </c>
      <c r="F11" s="45">
        <f t="shared" si="0"/>
        <v>0</v>
      </c>
    </row>
    <row r="12" spans="1:6">
      <c r="A12" s="26" t="s">
        <v>43</v>
      </c>
      <c r="B12" s="40" t="s">
        <v>44</v>
      </c>
      <c r="C12" s="38" t="s">
        <v>45</v>
      </c>
      <c r="D12" s="30">
        <v>0</v>
      </c>
      <c r="E12" s="41">
        <v>4</v>
      </c>
      <c r="F12" s="45">
        <f t="shared" si="0"/>
        <v>0</v>
      </c>
    </row>
    <row r="13" spans="1:6">
      <c r="A13" s="26" t="s">
        <v>46</v>
      </c>
      <c r="B13" s="30" t="s">
        <v>42</v>
      </c>
      <c r="C13" s="26" t="s">
        <v>46</v>
      </c>
      <c r="D13" s="30">
        <v>0</v>
      </c>
      <c r="E13" s="41">
        <v>2</v>
      </c>
      <c r="F13" s="45">
        <f t="shared" si="0"/>
        <v>0</v>
      </c>
    </row>
    <row r="14" spans="1:6">
      <c r="A14" s="26" t="s">
        <v>47</v>
      </c>
      <c r="B14" s="30" t="s">
        <v>33</v>
      </c>
      <c r="C14" s="26" t="s">
        <v>47</v>
      </c>
      <c r="D14" s="30">
        <v>0</v>
      </c>
      <c r="E14" s="41">
        <v>20</v>
      </c>
      <c r="F14" s="45">
        <f t="shared" si="0"/>
        <v>0</v>
      </c>
    </row>
    <row r="15" spans="1:6">
      <c r="A15" s="29" t="s">
        <v>48</v>
      </c>
      <c r="B15" s="40" t="s">
        <v>49</v>
      </c>
      <c r="C15" s="38" t="s">
        <v>45</v>
      </c>
      <c r="D15" s="30">
        <v>0</v>
      </c>
      <c r="E15" s="41">
        <v>5</v>
      </c>
      <c r="F15" s="45">
        <f t="shared" si="0"/>
        <v>0</v>
      </c>
    </row>
    <row r="16" spans="1:6">
      <c r="A16" s="26" t="s">
        <v>50</v>
      </c>
      <c r="B16" s="30" t="s">
        <v>33</v>
      </c>
      <c r="C16" s="26" t="s">
        <v>50</v>
      </c>
      <c r="D16" s="30">
        <v>0</v>
      </c>
      <c r="E16" s="41">
        <v>24</v>
      </c>
      <c r="F16" s="45">
        <f t="shared" si="0"/>
        <v>0</v>
      </c>
    </row>
    <row r="17" spans="1:6">
      <c r="A17" s="26" t="s">
        <v>51</v>
      </c>
      <c r="B17" s="30" t="s">
        <v>33</v>
      </c>
      <c r="C17" s="26" t="s">
        <v>52</v>
      </c>
      <c r="D17" s="30">
        <v>0</v>
      </c>
      <c r="E17" s="41">
        <v>1</v>
      </c>
      <c r="F17" s="45">
        <f t="shared" si="0"/>
        <v>0</v>
      </c>
    </row>
    <row r="18" spans="1:6">
      <c r="A18" s="26" t="s">
        <v>51</v>
      </c>
      <c r="B18" s="30" t="s">
        <v>33</v>
      </c>
      <c r="C18" s="26" t="s">
        <v>53</v>
      </c>
      <c r="D18" s="30">
        <v>0</v>
      </c>
      <c r="E18" s="41">
        <v>1</v>
      </c>
      <c r="F18" s="45">
        <f t="shared" si="0"/>
        <v>0</v>
      </c>
    </row>
    <row r="19" spans="1:6">
      <c r="A19" s="26" t="s">
        <v>51</v>
      </c>
      <c r="B19" s="30" t="s">
        <v>33</v>
      </c>
      <c r="C19" s="26" t="s">
        <v>54</v>
      </c>
      <c r="D19" s="30">
        <v>0</v>
      </c>
      <c r="E19" s="41">
        <v>1</v>
      </c>
      <c r="F19" s="45">
        <f t="shared" si="0"/>
        <v>0</v>
      </c>
    </row>
    <row r="20" spans="1:6">
      <c r="A20" s="26" t="s">
        <v>51</v>
      </c>
      <c r="B20" s="30" t="s">
        <v>33</v>
      </c>
      <c r="C20" s="26" t="s">
        <v>55</v>
      </c>
      <c r="D20" s="30">
        <v>0</v>
      </c>
      <c r="E20" s="41">
        <v>2</v>
      </c>
      <c r="F20" s="45">
        <f t="shared" si="0"/>
        <v>0</v>
      </c>
    </row>
    <row r="21" spans="1:6">
      <c r="A21" s="26" t="s">
        <v>51</v>
      </c>
      <c r="B21" s="30" t="s">
        <v>56</v>
      </c>
      <c r="C21" s="39" t="s">
        <v>57</v>
      </c>
      <c r="D21" s="30">
        <v>0</v>
      </c>
      <c r="E21" s="41">
        <v>1</v>
      </c>
      <c r="F21" s="45">
        <f t="shared" si="0"/>
        <v>0</v>
      </c>
    </row>
    <row r="22" spans="1:6">
      <c r="A22" s="26" t="s">
        <v>51</v>
      </c>
      <c r="B22" s="30" t="s">
        <v>56</v>
      </c>
      <c r="C22" s="39" t="s">
        <v>58</v>
      </c>
      <c r="D22" s="30">
        <v>0</v>
      </c>
      <c r="E22" s="41">
        <v>1</v>
      </c>
      <c r="F22" s="45">
        <f t="shared" si="0"/>
        <v>0</v>
      </c>
    </row>
    <row r="23" spans="1:6">
      <c r="A23" s="26" t="s">
        <v>51</v>
      </c>
      <c r="B23" s="30" t="s">
        <v>56</v>
      </c>
      <c r="C23" s="39" t="s">
        <v>59</v>
      </c>
      <c r="D23" s="30">
        <v>0</v>
      </c>
      <c r="E23" s="41">
        <v>1</v>
      </c>
      <c r="F23" s="45">
        <f t="shared" si="0"/>
        <v>0</v>
      </c>
    </row>
    <row r="24" spans="1:6">
      <c r="A24" s="26" t="s">
        <v>51</v>
      </c>
      <c r="B24" s="30" t="s">
        <v>56</v>
      </c>
      <c r="C24" s="39" t="s">
        <v>60</v>
      </c>
      <c r="D24" s="30">
        <v>0</v>
      </c>
      <c r="E24" s="41">
        <v>1</v>
      </c>
      <c r="F24" s="45">
        <f t="shared" si="0"/>
        <v>0</v>
      </c>
    </row>
    <row r="25" spans="1:6">
      <c r="A25" s="48" t="s">
        <v>61</v>
      </c>
      <c r="B25" s="56" t="s">
        <v>62</v>
      </c>
      <c r="C25" s="38" t="s">
        <v>45</v>
      </c>
      <c r="D25" s="30">
        <v>0</v>
      </c>
      <c r="E25" s="41">
        <v>2</v>
      </c>
      <c r="F25" s="45">
        <f t="shared" si="0"/>
        <v>0</v>
      </c>
    </row>
    <row r="26" spans="1:6">
      <c r="A26" s="48" t="s">
        <v>61</v>
      </c>
      <c r="B26" s="56" t="s">
        <v>62</v>
      </c>
      <c r="C26" s="38" t="s">
        <v>45</v>
      </c>
      <c r="D26" s="30">
        <v>0</v>
      </c>
      <c r="E26" s="41">
        <v>1</v>
      </c>
      <c r="F26" s="45">
        <f t="shared" si="0"/>
        <v>0</v>
      </c>
    </row>
    <row r="27" spans="1:6">
      <c r="A27" s="48" t="s">
        <v>61</v>
      </c>
      <c r="B27" s="56" t="s">
        <v>62</v>
      </c>
      <c r="C27" s="38" t="s">
        <v>45</v>
      </c>
      <c r="D27" s="30">
        <v>0</v>
      </c>
      <c r="E27" s="41">
        <v>1</v>
      </c>
      <c r="F27" s="45">
        <f t="shared" si="0"/>
        <v>0</v>
      </c>
    </row>
    <row r="28" spans="1:6">
      <c r="A28" s="48" t="s">
        <v>61</v>
      </c>
      <c r="B28" s="56" t="s">
        <v>62</v>
      </c>
      <c r="C28" s="38" t="s">
        <v>45</v>
      </c>
      <c r="D28" s="30">
        <v>0</v>
      </c>
      <c r="E28" s="41">
        <v>1</v>
      </c>
      <c r="F28" s="45">
        <f t="shared" si="0"/>
        <v>0</v>
      </c>
    </row>
    <row r="29" spans="1:6">
      <c r="A29" s="48" t="s">
        <v>61</v>
      </c>
      <c r="B29" s="57" t="s">
        <v>56</v>
      </c>
      <c r="C29" s="26" t="s">
        <v>63</v>
      </c>
      <c r="D29" s="30">
        <v>0</v>
      </c>
      <c r="E29" s="41">
        <v>1</v>
      </c>
      <c r="F29" s="45">
        <f t="shared" si="0"/>
        <v>0</v>
      </c>
    </row>
    <row r="30" spans="1:6">
      <c r="A30" s="48" t="s">
        <v>61</v>
      </c>
      <c r="B30" s="57" t="s">
        <v>56</v>
      </c>
      <c r="C30" s="26" t="s">
        <v>64</v>
      </c>
      <c r="D30" s="30">
        <v>0</v>
      </c>
      <c r="E30" s="41">
        <v>1</v>
      </c>
      <c r="F30" s="45">
        <f t="shared" si="0"/>
        <v>0</v>
      </c>
    </row>
    <row r="31" spans="1:6">
      <c r="A31" s="48" t="s">
        <v>61</v>
      </c>
      <c r="B31" s="57" t="s">
        <v>56</v>
      </c>
      <c r="C31" s="26" t="s">
        <v>65</v>
      </c>
      <c r="D31" s="30">
        <v>0</v>
      </c>
      <c r="E31" s="41">
        <v>1</v>
      </c>
      <c r="F31" s="45">
        <f t="shared" si="0"/>
        <v>0</v>
      </c>
    </row>
    <row r="32" spans="1:6">
      <c r="A32" s="48" t="s">
        <v>61</v>
      </c>
      <c r="B32" s="57" t="s">
        <v>56</v>
      </c>
      <c r="C32" s="26" t="s">
        <v>66</v>
      </c>
      <c r="D32" s="30">
        <v>0</v>
      </c>
      <c r="E32" s="41">
        <v>1</v>
      </c>
      <c r="F32" s="45">
        <f t="shared" si="0"/>
        <v>0</v>
      </c>
    </row>
    <row r="33" spans="1:6">
      <c r="A33" s="44" t="s">
        <v>67</v>
      </c>
      <c r="B33" s="30" t="s">
        <v>68</v>
      </c>
      <c r="C33" s="26" t="s">
        <v>67</v>
      </c>
      <c r="D33" s="30">
        <v>0</v>
      </c>
      <c r="E33" s="41">
        <v>6</v>
      </c>
      <c r="F33" s="45">
        <f t="shared" si="0"/>
        <v>0</v>
      </c>
    </row>
    <row r="34" spans="1:6">
      <c r="A34" s="26" t="s">
        <v>69</v>
      </c>
      <c r="B34" s="30" t="s">
        <v>68</v>
      </c>
      <c r="C34" s="26" t="s">
        <v>69</v>
      </c>
      <c r="D34" s="30">
        <v>0</v>
      </c>
      <c r="E34" s="41">
        <v>2</v>
      </c>
      <c r="F34" s="45">
        <f t="shared" si="0"/>
        <v>0</v>
      </c>
    </row>
    <row r="35" spans="1:6">
      <c r="A35" s="26" t="s">
        <v>70</v>
      </c>
      <c r="B35" s="30" t="s">
        <v>33</v>
      </c>
      <c r="C35" s="26" t="s">
        <v>70</v>
      </c>
      <c r="D35" s="30">
        <v>0</v>
      </c>
      <c r="E35" s="41">
        <v>12</v>
      </c>
      <c r="F35" s="45">
        <f t="shared" si="0"/>
        <v>0</v>
      </c>
    </row>
    <row r="36" spans="1:6">
      <c r="A36" s="26" t="s">
        <v>71</v>
      </c>
      <c r="B36" s="30" t="s">
        <v>33</v>
      </c>
      <c r="C36" s="26" t="s">
        <v>71</v>
      </c>
      <c r="D36" s="30">
        <v>0</v>
      </c>
      <c r="E36" s="41">
        <v>8</v>
      </c>
      <c r="F36" s="45">
        <f t="shared" si="0"/>
        <v>0</v>
      </c>
    </row>
    <row r="37" spans="1:6">
      <c r="A37" s="26" t="s">
        <v>72</v>
      </c>
      <c r="B37" s="30" t="s">
        <v>33</v>
      </c>
      <c r="C37" s="26" t="s">
        <v>72</v>
      </c>
      <c r="D37" s="30">
        <v>0</v>
      </c>
      <c r="E37" s="41">
        <v>8</v>
      </c>
      <c r="F37" s="45">
        <f t="shared" si="0"/>
        <v>0</v>
      </c>
    </row>
    <row r="38" spans="1:6">
      <c r="A38" s="26" t="s">
        <v>73</v>
      </c>
      <c r="B38" s="30" t="s">
        <v>33</v>
      </c>
      <c r="C38" s="26" t="s">
        <v>73</v>
      </c>
      <c r="D38" s="30">
        <v>0</v>
      </c>
      <c r="E38" s="41">
        <v>8</v>
      </c>
      <c r="F38" s="45">
        <f t="shared" si="0"/>
        <v>0</v>
      </c>
    </row>
    <row r="39" spans="1:6">
      <c r="A39" s="26" t="s">
        <v>74</v>
      </c>
      <c r="B39" s="30" t="s">
        <v>42</v>
      </c>
      <c r="C39" s="26" t="s">
        <v>74</v>
      </c>
      <c r="D39" s="30">
        <v>0</v>
      </c>
      <c r="E39" s="41">
        <v>3</v>
      </c>
      <c r="F39" s="45">
        <f t="shared" si="0"/>
        <v>0</v>
      </c>
    </row>
    <row r="40" spans="1:6">
      <c r="A40" s="29" t="s">
        <v>75</v>
      </c>
      <c r="B40" s="32" t="s">
        <v>33</v>
      </c>
      <c r="C40" s="29" t="s">
        <v>75</v>
      </c>
      <c r="D40" s="30">
        <v>0</v>
      </c>
      <c r="E40" s="41">
        <v>2</v>
      </c>
      <c r="F40" s="45">
        <f t="shared" si="0"/>
        <v>0</v>
      </c>
    </row>
    <row r="41" spans="1:6">
      <c r="A41" s="26" t="s">
        <v>76</v>
      </c>
      <c r="B41" s="37" t="s">
        <v>77</v>
      </c>
      <c r="C41" s="38" t="s">
        <v>45</v>
      </c>
      <c r="D41" s="30">
        <v>0</v>
      </c>
      <c r="E41" s="41">
        <v>10</v>
      </c>
      <c r="F41" s="45">
        <f t="shared" si="0"/>
        <v>0</v>
      </c>
    </row>
    <row r="42" spans="1:6">
      <c r="A42" s="26" t="s">
        <v>78</v>
      </c>
      <c r="B42" s="37" t="s">
        <v>79</v>
      </c>
      <c r="C42" s="38" t="s">
        <v>45</v>
      </c>
      <c r="D42" s="30">
        <v>0</v>
      </c>
      <c r="E42" s="41">
        <v>10</v>
      </c>
      <c r="F42" s="45">
        <f t="shared" si="0"/>
        <v>0</v>
      </c>
    </row>
    <row r="43" spans="1:6">
      <c r="A43" s="26" t="s">
        <v>80</v>
      </c>
      <c r="B43" s="30" t="s">
        <v>42</v>
      </c>
      <c r="C43" s="26" t="s">
        <v>81</v>
      </c>
      <c r="D43" s="30">
        <v>0</v>
      </c>
      <c r="E43" s="41">
        <v>1</v>
      </c>
      <c r="F43" s="45">
        <f t="shared" si="0"/>
        <v>0</v>
      </c>
    </row>
    <row r="44" spans="1:6">
      <c r="A44" s="26" t="s">
        <v>82</v>
      </c>
      <c r="B44" s="37" t="s">
        <v>79</v>
      </c>
      <c r="C44" s="26" t="s">
        <v>82</v>
      </c>
      <c r="D44" s="30">
        <v>0</v>
      </c>
      <c r="E44" s="41">
        <v>4</v>
      </c>
      <c r="F44" s="45">
        <f t="shared" si="0"/>
        <v>0</v>
      </c>
    </row>
    <row r="45" spans="1:6">
      <c r="A45" s="26" t="s">
        <v>83</v>
      </c>
      <c r="B45" s="30" t="s">
        <v>42</v>
      </c>
      <c r="C45" s="26" t="s">
        <v>83</v>
      </c>
      <c r="D45" s="30">
        <v>0</v>
      </c>
      <c r="E45" s="41">
        <v>2</v>
      </c>
      <c r="F45" s="45">
        <f t="shared" si="0"/>
        <v>0</v>
      </c>
    </row>
    <row r="46" spans="1:6">
      <c r="A46" s="31" t="s">
        <v>84</v>
      </c>
      <c r="B46" s="37" t="s">
        <v>85</v>
      </c>
      <c r="C46" s="38" t="s">
        <v>45</v>
      </c>
      <c r="D46" s="30">
        <v>0</v>
      </c>
      <c r="E46" s="58">
        <v>5</v>
      </c>
      <c r="F46" s="45">
        <f t="shared" si="0"/>
        <v>0</v>
      </c>
    </row>
    <row r="47" spans="1:6">
      <c r="A47" s="31" t="s">
        <v>86</v>
      </c>
      <c r="B47" s="37" t="s">
        <v>87</v>
      </c>
      <c r="C47" s="38" t="s">
        <v>45</v>
      </c>
      <c r="D47" s="30">
        <v>0</v>
      </c>
      <c r="E47" s="58">
        <v>2</v>
      </c>
      <c r="F47" s="45">
        <f t="shared" si="0"/>
        <v>0</v>
      </c>
    </row>
    <row r="48" spans="1:6">
      <c r="A48" s="31" t="s">
        <v>88</v>
      </c>
      <c r="B48" s="37" t="s">
        <v>87</v>
      </c>
      <c r="C48" s="38" t="s">
        <v>45</v>
      </c>
      <c r="D48" s="30">
        <v>0</v>
      </c>
      <c r="E48" s="58">
        <v>2</v>
      </c>
      <c r="F48" s="45">
        <f t="shared" si="0"/>
        <v>0</v>
      </c>
    </row>
    <row r="49" spans="1:6">
      <c r="A49" s="31" t="s">
        <v>89</v>
      </c>
      <c r="B49" s="37" t="s">
        <v>87</v>
      </c>
      <c r="C49" s="38" t="s">
        <v>45</v>
      </c>
      <c r="D49" s="30">
        <v>0</v>
      </c>
      <c r="E49" s="58">
        <v>2</v>
      </c>
      <c r="F49" s="45">
        <f t="shared" si="0"/>
        <v>0</v>
      </c>
    </row>
    <row r="50" spans="1:6" ht="13.5" customHeight="1">
      <c r="A50" s="31" t="s">
        <v>90</v>
      </c>
      <c r="B50" s="30" t="s">
        <v>42</v>
      </c>
      <c r="C50" s="31" t="s">
        <v>90</v>
      </c>
      <c r="D50" s="30">
        <v>0</v>
      </c>
      <c r="E50" s="41">
        <v>2</v>
      </c>
      <c r="F50" s="45">
        <f t="shared" si="0"/>
        <v>0</v>
      </c>
    </row>
    <row r="51" spans="1:6" ht="13.5" customHeight="1">
      <c r="A51" s="26" t="s">
        <v>91</v>
      </c>
      <c r="B51" s="40" t="s">
        <v>92</v>
      </c>
      <c r="C51" s="38" t="s">
        <v>45</v>
      </c>
      <c r="D51" s="30">
        <v>0</v>
      </c>
      <c r="E51" s="41">
        <v>10</v>
      </c>
      <c r="F51" s="45">
        <f t="shared" si="0"/>
        <v>0</v>
      </c>
    </row>
    <row r="52" spans="1:6" ht="13.5" customHeight="1">
      <c r="A52" s="26" t="s">
        <v>93</v>
      </c>
      <c r="B52" s="30" t="s">
        <v>94</v>
      </c>
      <c r="C52" s="39" t="s">
        <v>93</v>
      </c>
      <c r="D52" s="30">
        <v>0</v>
      </c>
      <c r="E52" s="41">
        <v>2</v>
      </c>
      <c r="F52" s="45">
        <f t="shared" si="0"/>
        <v>0</v>
      </c>
    </row>
    <row r="53" spans="1:6">
      <c r="A53" s="26" t="s">
        <v>95</v>
      </c>
      <c r="B53" s="40" t="s">
        <v>92</v>
      </c>
      <c r="C53" s="38" t="s">
        <v>45</v>
      </c>
      <c r="D53" s="30">
        <v>0</v>
      </c>
      <c r="E53" s="41">
        <v>2</v>
      </c>
      <c r="F53" s="45">
        <f t="shared" si="0"/>
        <v>0</v>
      </c>
    </row>
    <row r="54" spans="1:6">
      <c r="A54" s="29" t="s">
        <v>96</v>
      </c>
      <c r="B54" s="32" t="s">
        <v>33</v>
      </c>
      <c r="C54" s="29" t="s">
        <v>96</v>
      </c>
      <c r="D54" s="30">
        <v>0</v>
      </c>
      <c r="E54" s="41">
        <v>6</v>
      </c>
      <c r="F54" s="45">
        <f t="shared" si="0"/>
        <v>0</v>
      </c>
    </row>
    <row r="55" spans="1:6">
      <c r="A55" s="29" t="s">
        <v>97</v>
      </c>
      <c r="B55" s="32" t="s">
        <v>33</v>
      </c>
      <c r="C55" s="29" t="s">
        <v>97</v>
      </c>
      <c r="D55" s="30">
        <v>0</v>
      </c>
      <c r="E55" s="41">
        <v>3</v>
      </c>
      <c r="F55" s="45">
        <f t="shared" si="0"/>
        <v>0</v>
      </c>
    </row>
    <row r="56" spans="1:6">
      <c r="A56" s="29" t="s">
        <v>98</v>
      </c>
      <c r="B56" s="32" t="s">
        <v>33</v>
      </c>
      <c r="C56" s="29" t="s">
        <v>98</v>
      </c>
      <c r="D56" s="30">
        <v>0</v>
      </c>
      <c r="E56" s="41">
        <v>3</v>
      </c>
      <c r="F56" s="45">
        <f t="shared" si="0"/>
        <v>0</v>
      </c>
    </row>
    <row r="57" spans="1:6">
      <c r="A57" s="29" t="s">
        <v>99</v>
      </c>
      <c r="B57" s="32" t="s">
        <v>33</v>
      </c>
      <c r="C57" s="29" t="s">
        <v>99</v>
      </c>
      <c r="D57" s="30">
        <v>0</v>
      </c>
      <c r="E57" s="41">
        <v>3</v>
      </c>
      <c r="F57" s="45">
        <f t="shared" si="0"/>
        <v>0</v>
      </c>
    </row>
    <row r="58" spans="1:6">
      <c r="A58" s="29" t="s">
        <v>100</v>
      </c>
      <c r="B58" s="32" t="s">
        <v>33</v>
      </c>
      <c r="C58" s="29" t="s">
        <v>100</v>
      </c>
      <c r="D58" s="30">
        <v>0</v>
      </c>
      <c r="E58" s="41">
        <v>4</v>
      </c>
      <c r="F58" s="45">
        <f t="shared" si="0"/>
        <v>0</v>
      </c>
    </row>
    <row r="59" spans="1:6">
      <c r="A59" s="29" t="s">
        <v>101</v>
      </c>
      <c r="B59" s="32" t="s">
        <v>102</v>
      </c>
      <c r="C59" s="29" t="s">
        <v>101</v>
      </c>
      <c r="D59" s="30">
        <v>0</v>
      </c>
      <c r="E59" s="41">
        <v>10</v>
      </c>
      <c r="F59" s="45">
        <f t="shared" si="0"/>
        <v>0</v>
      </c>
    </row>
    <row r="60" spans="1:6">
      <c r="A60" s="29" t="s">
        <v>103</v>
      </c>
      <c r="B60" s="32" t="s">
        <v>42</v>
      </c>
      <c r="C60" s="29" t="s">
        <v>103</v>
      </c>
      <c r="D60" s="30">
        <v>0</v>
      </c>
      <c r="E60" s="41">
        <v>4</v>
      </c>
      <c r="F60" s="45">
        <f t="shared" si="0"/>
        <v>0</v>
      </c>
    </row>
    <row r="61" spans="1:6">
      <c r="A61" s="29" t="s">
        <v>104</v>
      </c>
      <c r="B61" s="32" t="s">
        <v>42</v>
      </c>
      <c r="C61" s="29" t="s">
        <v>104</v>
      </c>
      <c r="D61" s="30">
        <v>0</v>
      </c>
      <c r="E61" s="41">
        <v>4</v>
      </c>
      <c r="F61" s="45">
        <f t="shared" si="0"/>
        <v>0</v>
      </c>
    </row>
    <row r="62" spans="1:6">
      <c r="A62" s="29" t="s">
        <v>105</v>
      </c>
      <c r="B62" s="32" t="s">
        <v>42</v>
      </c>
      <c r="C62" s="29" t="s">
        <v>105</v>
      </c>
      <c r="D62" s="30">
        <v>0</v>
      </c>
      <c r="E62" s="41">
        <v>4</v>
      </c>
      <c r="F62" s="45">
        <f t="shared" si="0"/>
        <v>0</v>
      </c>
    </row>
    <row r="63" spans="1:6">
      <c r="A63" s="29" t="s">
        <v>106</v>
      </c>
      <c r="B63" s="32" t="s">
        <v>42</v>
      </c>
      <c r="C63" s="29" t="s">
        <v>106</v>
      </c>
      <c r="D63" s="30">
        <v>0</v>
      </c>
      <c r="E63" s="41">
        <v>4</v>
      </c>
      <c r="F63" s="45">
        <f t="shared" ref="F63:F104" si="1">E63*D63</f>
        <v>0</v>
      </c>
    </row>
    <row r="64" spans="1:6">
      <c r="A64" s="29" t="s">
        <v>107</v>
      </c>
      <c r="B64" s="32" t="s">
        <v>33</v>
      </c>
      <c r="C64" s="29" t="s">
        <v>107</v>
      </c>
      <c r="D64" s="30">
        <v>0</v>
      </c>
      <c r="E64" s="41">
        <v>2</v>
      </c>
      <c r="F64" s="45">
        <f t="shared" si="1"/>
        <v>0</v>
      </c>
    </row>
    <row r="65" spans="1:6">
      <c r="A65" s="29" t="s">
        <v>108</v>
      </c>
      <c r="B65" s="32" t="s">
        <v>33</v>
      </c>
      <c r="C65" s="29" t="s">
        <v>108</v>
      </c>
      <c r="D65" s="30">
        <v>0</v>
      </c>
      <c r="E65" s="41">
        <v>2</v>
      </c>
      <c r="F65" s="45">
        <f t="shared" si="1"/>
        <v>0</v>
      </c>
    </row>
    <row r="66" spans="1:6">
      <c r="A66" s="29" t="s">
        <v>109</v>
      </c>
      <c r="B66" s="32" t="s">
        <v>33</v>
      </c>
      <c r="C66" s="29" t="s">
        <v>109</v>
      </c>
      <c r="D66" s="30">
        <v>0</v>
      </c>
      <c r="E66" s="41">
        <v>2</v>
      </c>
      <c r="F66" s="45">
        <f t="shared" si="1"/>
        <v>0</v>
      </c>
    </row>
    <row r="67" spans="1:6">
      <c r="A67" s="29" t="s">
        <v>110</v>
      </c>
      <c r="B67" s="32" t="s">
        <v>33</v>
      </c>
      <c r="C67" s="29" t="s">
        <v>110</v>
      </c>
      <c r="D67" s="30">
        <v>0</v>
      </c>
      <c r="E67" s="41">
        <v>4</v>
      </c>
      <c r="F67" s="45">
        <f t="shared" si="1"/>
        <v>0</v>
      </c>
    </row>
    <row r="68" spans="1:6">
      <c r="A68" s="29" t="s">
        <v>111</v>
      </c>
      <c r="B68" s="32" t="s">
        <v>112</v>
      </c>
      <c r="C68" s="29" t="s">
        <v>113</v>
      </c>
      <c r="D68" s="30">
        <v>0</v>
      </c>
      <c r="E68" s="41">
        <v>6</v>
      </c>
      <c r="F68" s="45">
        <f t="shared" si="1"/>
        <v>0</v>
      </c>
    </row>
    <row r="69" spans="1:6">
      <c r="A69" s="29" t="s">
        <v>114</v>
      </c>
      <c r="B69" s="32" t="s">
        <v>112</v>
      </c>
      <c r="C69" s="29" t="s">
        <v>115</v>
      </c>
      <c r="D69" s="30">
        <v>0</v>
      </c>
      <c r="E69" s="41">
        <v>4</v>
      </c>
      <c r="F69" s="45">
        <f t="shared" si="1"/>
        <v>0</v>
      </c>
    </row>
    <row r="70" spans="1:6">
      <c r="A70" s="29" t="s">
        <v>116</v>
      </c>
      <c r="B70" s="32" t="s">
        <v>112</v>
      </c>
      <c r="C70" s="29" t="s">
        <v>117</v>
      </c>
      <c r="D70" s="30">
        <v>0</v>
      </c>
      <c r="E70" s="41">
        <v>4</v>
      </c>
      <c r="F70" s="45">
        <f t="shared" si="1"/>
        <v>0</v>
      </c>
    </row>
    <row r="71" spans="1:6">
      <c r="A71" s="29" t="s">
        <v>118</v>
      </c>
      <c r="B71" s="32" t="s">
        <v>112</v>
      </c>
      <c r="C71" s="29" t="s">
        <v>119</v>
      </c>
      <c r="D71" s="30">
        <v>0</v>
      </c>
      <c r="E71" s="41">
        <v>4</v>
      </c>
      <c r="F71" s="45">
        <f t="shared" si="1"/>
        <v>0</v>
      </c>
    </row>
    <row r="72" spans="1:6">
      <c r="A72" s="29" t="s">
        <v>120</v>
      </c>
      <c r="B72" s="32" t="s">
        <v>112</v>
      </c>
      <c r="C72" s="29" t="s">
        <v>120</v>
      </c>
      <c r="D72" s="30">
        <v>0</v>
      </c>
      <c r="E72" s="41">
        <v>6</v>
      </c>
      <c r="F72" s="45">
        <f t="shared" si="1"/>
        <v>0</v>
      </c>
    </row>
    <row r="73" spans="1:6">
      <c r="A73" s="29" t="s">
        <v>121</v>
      </c>
      <c r="B73" s="32" t="s">
        <v>112</v>
      </c>
      <c r="C73" s="29" t="s">
        <v>121</v>
      </c>
      <c r="D73" s="30">
        <v>0</v>
      </c>
      <c r="E73" s="41">
        <v>3</v>
      </c>
      <c r="F73" s="45">
        <f t="shared" si="1"/>
        <v>0</v>
      </c>
    </row>
    <row r="74" spans="1:6">
      <c r="A74" s="29" t="s">
        <v>122</v>
      </c>
      <c r="B74" s="32" t="s">
        <v>112</v>
      </c>
      <c r="C74" s="29" t="s">
        <v>122</v>
      </c>
      <c r="D74" s="30">
        <v>0</v>
      </c>
      <c r="E74" s="41">
        <v>3</v>
      </c>
      <c r="F74" s="45">
        <f t="shared" si="1"/>
        <v>0</v>
      </c>
    </row>
    <row r="75" spans="1:6">
      <c r="A75" s="29" t="s">
        <v>123</v>
      </c>
      <c r="B75" s="32" t="s">
        <v>112</v>
      </c>
      <c r="C75" s="29" t="s">
        <v>123</v>
      </c>
      <c r="D75" s="30">
        <v>0</v>
      </c>
      <c r="E75" s="41">
        <v>3</v>
      </c>
      <c r="F75" s="45">
        <f t="shared" si="1"/>
        <v>0</v>
      </c>
    </row>
    <row r="76" spans="1:6">
      <c r="A76" s="29" t="s">
        <v>124</v>
      </c>
      <c r="B76" s="32" t="s">
        <v>112</v>
      </c>
      <c r="C76" s="29" t="s">
        <v>124</v>
      </c>
      <c r="D76" s="30">
        <v>0</v>
      </c>
      <c r="E76" s="41">
        <v>6</v>
      </c>
      <c r="F76" s="45">
        <f t="shared" si="1"/>
        <v>0</v>
      </c>
    </row>
    <row r="77" spans="1:6">
      <c r="A77" s="29" t="s">
        <v>125</v>
      </c>
      <c r="B77" s="32" t="s">
        <v>112</v>
      </c>
      <c r="C77" s="29" t="s">
        <v>125</v>
      </c>
      <c r="D77" s="30">
        <v>0</v>
      </c>
      <c r="E77" s="41">
        <v>4</v>
      </c>
      <c r="F77" s="45">
        <f t="shared" si="1"/>
        <v>0</v>
      </c>
    </row>
    <row r="78" spans="1:6">
      <c r="A78" s="29" t="s">
        <v>126</v>
      </c>
      <c r="B78" s="32" t="s">
        <v>112</v>
      </c>
      <c r="C78" s="29" t="s">
        <v>126</v>
      </c>
      <c r="D78" s="30">
        <v>0</v>
      </c>
      <c r="E78" s="41">
        <v>4</v>
      </c>
      <c r="F78" s="45">
        <f t="shared" si="1"/>
        <v>0</v>
      </c>
    </row>
    <row r="79" spans="1:6">
      <c r="A79" s="29" t="s">
        <v>127</v>
      </c>
      <c r="B79" s="32" t="s">
        <v>112</v>
      </c>
      <c r="C79" s="29" t="s">
        <v>127</v>
      </c>
      <c r="D79" s="30">
        <v>0</v>
      </c>
      <c r="E79" s="41">
        <v>4</v>
      </c>
      <c r="F79" s="45">
        <f t="shared" si="1"/>
        <v>0</v>
      </c>
    </row>
    <row r="80" spans="1:6">
      <c r="A80" s="29" t="s">
        <v>128</v>
      </c>
      <c r="B80" s="32" t="s">
        <v>102</v>
      </c>
      <c r="C80" s="29" t="s">
        <v>128</v>
      </c>
      <c r="D80" s="30">
        <v>0</v>
      </c>
      <c r="E80" s="41">
        <v>4</v>
      </c>
      <c r="F80" s="45">
        <f t="shared" si="1"/>
        <v>0</v>
      </c>
    </row>
    <row r="81" spans="1:6">
      <c r="A81" s="29" t="s">
        <v>129</v>
      </c>
      <c r="B81" s="32" t="s">
        <v>33</v>
      </c>
      <c r="C81" s="29" t="s">
        <v>129</v>
      </c>
      <c r="D81" s="30">
        <v>0</v>
      </c>
      <c r="E81" s="41">
        <v>6</v>
      </c>
      <c r="F81" s="45">
        <f t="shared" si="1"/>
        <v>0</v>
      </c>
    </row>
    <row r="82" spans="1:6">
      <c r="A82" s="29" t="s">
        <v>130</v>
      </c>
      <c r="B82" s="32" t="s">
        <v>33</v>
      </c>
      <c r="C82" s="29" t="s">
        <v>130</v>
      </c>
      <c r="D82" s="30">
        <v>0</v>
      </c>
      <c r="E82" s="41">
        <v>4</v>
      </c>
      <c r="F82" s="45">
        <f t="shared" si="1"/>
        <v>0</v>
      </c>
    </row>
    <row r="83" spans="1:6">
      <c r="A83" s="29" t="s">
        <v>131</v>
      </c>
      <c r="B83" s="32" t="s">
        <v>33</v>
      </c>
      <c r="C83" s="29" t="s">
        <v>131</v>
      </c>
      <c r="D83" s="30">
        <v>0</v>
      </c>
      <c r="E83" s="41">
        <v>4</v>
      </c>
      <c r="F83" s="45">
        <f t="shared" si="1"/>
        <v>0</v>
      </c>
    </row>
    <row r="84" spans="1:6">
      <c r="A84" s="29" t="s">
        <v>132</v>
      </c>
      <c r="B84" s="32" t="s">
        <v>33</v>
      </c>
      <c r="C84" s="29" t="s">
        <v>132</v>
      </c>
      <c r="D84" s="30">
        <v>0</v>
      </c>
      <c r="E84" s="41">
        <v>4</v>
      </c>
      <c r="F84" s="45">
        <f t="shared" si="1"/>
        <v>0</v>
      </c>
    </row>
    <row r="85" spans="1:6">
      <c r="A85" s="29" t="s">
        <v>133</v>
      </c>
      <c r="B85" s="32" t="s">
        <v>33</v>
      </c>
      <c r="C85" s="29" t="s">
        <v>134</v>
      </c>
      <c r="D85" s="30">
        <v>0</v>
      </c>
      <c r="E85" s="41">
        <v>5</v>
      </c>
      <c r="F85" s="45">
        <f t="shared" si="1"/>
        <v>0</v>
      </c>
    </row>
    <row r="86" spans="1:6">
      <c r="A86" s="29" t="s">
        <v>135</v>
      </c>
      <c r="B86" s="32" t="s">
        <v>33</v>
      </c>
      <c r="C86" s="29" t="s">
        <v>136</v>
      </c>
      <c r="D86" s="30">
        <v>0</v>
      </c>
      <c r="E86" s="41">
        <v>5</v>
      </c>
      <c r="F86" s="45">
        <f t="shared" si="1"/>
        <v>0</v>
      </c>
    </row>
    <row r="87" spans="1:6">
      <c r="A87" s="29" t="s">
        <v>137</v>
      </c>
      <c r="B87" s="32" t="s">
        <v>33</v>
      </c>
      <c r="C87" s="29" t="s">
        <v>138</v>
      </c>
      <c r="D87" s="30">
        <v>0</v>
      </c>
      <c r="E87" s="41">
        <v>5</v>
      </c>
      <c r="F87" s="45">
        <f t="shared" si="1"/>
        <v>0</v>
      </c>
    </row>
    <row r="88" spans="1:6">
      <c r="A88" s="29" t="s">
        <v>139</v>
      </c>
      <c r="B88" s="32" t="s">
        <v>33</v>
      </c>
      <c r="C88" s="29" t="s">
        <v>140</v>
      </c>
      <c r="D88" s="30">
        <v>0</v>
      </c>
      <c r="E88" s="41">
        <v>5</v>
      </c>
      <c r="F88" s="45">
        <f t="shared" si="1"/>
        <v>0</v>
      </c>
    </row>
    <row r="89" spans="1:6">
      <c r="A89" s="26" t="s">
        <v>141</v>
      </c>
      <c r="B89" s="40" t="s">
        <v>142</v>
      </c>
      <c r="C89" s="38" t="s">
        <v>45</v>
      </c>
      <c r="D89" s="30">
        <v>0</v>
      </c>
      <c r="E89" s="41">
        <v>3</v>
      </c>
      <c r="F89" s="45">
        <f t="shared" si="1"/>
        <v>0</v>
      </c>
    </row>
    <row r="90" spans="1:6">
      <c r="A90" s="26" t="s">
        <v>143</v>
      </c>
      <c r="B90" s="40" t="s">
        <v>144</v>
      </c>
      <c r="C90" s="38" t="s">
        <v>45</v>
      </c>
      <c r="D90" s="30">
        <v>0</v>
      </c>
      <c r="E90" s="41">
        <v>2</v>
      </c>
      <c r="F90" s="45">
        <f t="shared" si="1"/>
        <v>0</v>
      </c>
    </row>
    <row r="91" spans="1:6">
      <c r="A91" s="26" t="s">
        <v>145</v>
      </c>
      <c r="B91" s="40" t="s">
        <v>144</v>
      </c>
      <c r="C91" s="38" t="s">
        <v>45</v>
      </c>
      <c r="D91" s="30">
        <v>0</v>
      </c>
      <c r="E91" s="41">
        <v>2</v>
      </c>
      <c r="F91" s="45">
        <f t="shared" si="1"/>
        <v>0</v>
      </c>
    </row>
    <row r="92" spans="1:6">
      <c r="A92" s="26" t="s">
        <v>146</v>
      </c>
      <c r="B92" s="40" t="s">
        <v>144</v>
      </c>
      <c r="C92" s="38" t="s">
        <v>45</v>
      </c>
      <c r="D92" s="30">
        <v>0</v>
      </c>
      <c r="E92" s="41">
        <v>2</v>
      </c>
      <c r="F92" s="45">
        <f t="shared" si="1"/>
        <v>0</v>
      </c>
    </row>
    <row r="93" spans="1:6">
      <c r="A93" s="39" t="s">
        <v>48</v>
      </c>
      <c r="B93" s="40" t="s">
        <v>147</v>
      </c>
      <c r="C93" s="38" t="s">
        <v>45</v>
      </c>
      <c r="D93" s="30">
        <v>0</v>
      </c>
      <c r="E93" s="41">
        <v>6</v>
      </c>
      <c r="F93" s="45">
        <f t="shared" si="1"/>
        <v>0</v>
      </c>
    </row>
    <row r="94" spans="1:6">
      <c r="A94" s="26" t="s">
        <v>148</v>
      </c>
      <c r="B94" s="40" t="s">
        <v>149</v>
      </c>
      <c r="C94" s="38" t="s">
        <v>45</v>
      </c>
      <c r="D94" s="30">
        <v>0</v>
      </c>
      <c r="E94" s="41">
        <v>2</v>
      </c>
      <c r="F94" s="45">
        <f t="shared" si="1"/>
        <v>0</v>
      </c>
    </row>
    <row r="95" spans="1:6">
      <c r="A95" s="26" t="s">
        <v>150</v>
      </c>
      <c r="B95" s="40" t="s">
        <v>151</v>
      </c>
      <c r="C95" s="38" t="s">
        <v>45</v>
      </c>
      <c r="D95" s="30">
        <v>0</v>
      </c>
      <c r="E95" s="41">
        <v>2</v>
      </c>
      <c r="F95" s="45">
        <f t="shared" si="1"/>
        <v>0</v>
      </c>
    </row>
    <row r="96" spans="1:6">
      <c r="A96" s="26" t="s">
        <v>152</v>
      </c>
      <c r="B96" s="40" t="s">
        <v>153</v>
      </c>
      <c r="C96" s="38" t="s">
        <v>45</v>
      </c>
      <c r="D96" s="30">
        <v>0</v>
      </c>
      <c r="E96" s="41">
        <v>2</v>
      </c>
      <c r="F96" s="45">
        <f t="shared" si="1"/>
        <v>0</v>
      </c>
    </row>
    <row r="97" spans="1:6">
      <c r="A97" s="26" t="s">
        <v>154</v>
      </c>
      <c r="B97" s="40" t="s">
        <v>155</v>
      </c>
      <c r="C97" s="38" t="s">
        <v>45</v>
      </c>
      <c r="D97" s="30">
        <v>0</v>
      </c>
      <c r="E97" s="41">
        <v>4</v>
      </c>
      <c r="F97" s="45">
        <f t="shared" si="1"/>
        <v>0</v>
      </c>
    </row>
    <row r="98" spans="1:6">
      <c r="A98" s="26" t="s">
        <v>156</v>
      </c>
      <c r="B98" s="40" t="s">
        <v>157</v>
      </c>
      <c r="C98" s="38" t="s">
        <v>45</v>
      </c>
      <c r="D98" s="30">
        <v>0</v>
      </c>
      <c r="E98" s="41">
        <v>5</v>
      </c>
      <c r="F98" s="45">
        <f t="shared" si="1"/>
        <v>0</v>
      </c>
    </row>
    <row r="99" spans="1:6">
      <c r="A99" s="26" t="s">
        <v>158</v>
      </c>
      <c r="B99" s="40" t="s">
        <v>44</v>
      </c>
      <c r="C99" s="38" t="s">
        <v>45</v>
      </c>
      <c r="D99" s="30">
        <v>0</v>
      </c>
      <c r="E99" s="41">
        <v>4</v>
      </c>
      <c r="F99" s="45">
        <f t="shared" si="1"/>
        <v>0</v>
      </c>
    </row>
    <row r="100" spans="1:6">
      <c r="A100" s="26" t="s">
        <v>159</v>
      </c>
      <c r="B100" s="40" t="s">
        <v>160</v>
      </c>
      <c r="C100" s="38" t="s">
        <v>45</v>
      </c>
      <c r="D100" s="30">
        <v>0</v>
      </c>
      <c r="E100" s="41">
        <v>1</v>
      </c>
      <c r="F100" s="45">
        <f t="shared" si="1"/>
        <v>0</v>
      </c>
    </row>
    <row r="101" spans="1:6">
      <c r="A101" s="26" t="s">
        <v>161</v>
      </c>
      <c r="B101" s="40" t="s">
        <v>162</v>
      </c>
      <c r="C101" s="38" t="s">
        <v>45</v>
      </c>
      <c r="D101" s="30">
        <v>0</v>
      </c>
      <c r="E101" s="41">
        <v>1</v>
      </c>
      <c r="F101" s="45">
        <f t="shared" si="1"/>
        <v>0</v>
      </c>
    </row>
    <row r="102" spans="1:6">
      <c r="A102" s="26" t="s">
        <v>163</v>
      </c>
      <c r="B102" s="40" t="s">
        <v>164</v>
      </c>
      <c r="C102" s="38" t="s">
        <v>45</v>
      </c>
      <c r="D102" s="30">
        <v>0</v>
      </c>
      <c r="E102" s="41">
        <v>3</v>
      </c>
      <c r="F102" s="45">
        <f t="shared" si="1"/>
        <v>0</v>
      </c>
    </row>
    <row r="103" spans="1:6">
      <c r="A103" s="26" t="s">
        <v>165</v>
      </c>
      <c r="B103" s="40" t="s">
        <v>166</v>
      </c>
      <c r="C103" s="38" t="s">
        <v>45</v>
      </c>
      <c r="D103" s="30">
        <v>0</v>
      </c>
      <c r="E103" s="41">
        <v>2</v>
      </c>
      <c r="F103" s="45">
        <f t="shared" si="1"/>
        <v>0</v>
      </c>
    </row>
    <row r="104" spans="1:6">
      <c r="A104" s="26" t="s">
        <v>167</v>
      </c>
      <c r="B104" s="40" t="s">
        <v>153</v>
      </c>
      <c r="C104" s="38" t="s">
        <v>45</v>
      </c>
      <c r="D104" s="30">
        <v>0</v>
      </c>
      <c r="E104" s="41">
        <v>2</v>
      </c>
      <c r="F104" s="45">
        <f t="shared" si="1"/>
        <v>0</v>
      </c>
    </row>
    <row r="105" spans="1:6" ht="15" thickBot="1">
      <c r="A105" s="22"/>
      <c r="B105" s="24"/>
      <c r="C105" s="24"/>
      <c r="D105" s="24"/>
      <c r="E105" s="23"/>
      <c r="F105" s="25"/>
    </row>
    <row r="106" spans="1:6" ht="15.75" thickBot="1">
      <c r="A106" s="9" t="s">
        <v>168</v>
      </c>
      <c r="B106" s="11"/>
      <c r="C106" s="11"/>
      <c r="D106" s="11"/>
      <c r="E106" s="10"/>
      <c r="F106" s="12">
        <f>SUM(F3:F104)</f>
        <v>0</v>
      </c>
    </row>
    <row r="108" spans="1:6" ht="14.25">
      <c r="A108" s="3" t="s">
        <v>169</v>
      </c>
    </row>
    <row r="109" spans="1:6">
      <c r="A109" s="2" t="s">
        <v>170</v>
      </c>
    </row>
    <row r="110" spans="1:6">
      <c r="A110" t="s">
        <v>171</v>
      </c>
    </row>
    <row r="112" spans="1:6">
      <c r="B112" s="20"/>
    </row>
    <row r="113" spans="1:3">
      <c r="A113" s="2"/>
    </row>
    <row r="114" spans="1:3" ht="15.75">
      <c r="A114" s="21"/>
      <c r="B114" s="2"/>
    </row>
    <row r="115" spans="1:3" ht="15.75">
      <c r="A115" s="19"/>
      <c r="B115" s="2"/>
      <c r="C115" s="19"/>
    </row>
    <row r="116" spans="1:3" ht="15.75">
      <c r="A116" s="19"/>
      <c r="B116" s="2"/>
      <c r="C116" s="19"/>
    </row>
    <row r="117" spans="1:3" ht="15.75">
      <c r="A117" s="19"/>
      <c r="B117" s="2"/>
      <c r="C117" s="19"/>
    </row>
    <row r="118" spans="1:3" ht="15.75">
      <c r="A118" s="19"/>
      <c r="B118" s="2"/>
      <c r="C118" s="19"/>
    </row>
  </sheetData>
  <phoneticPr fontId="3" type="noConversion"/>
  <pageMargins left="0.39370078740157483" right="0.20078740157480315" top="0.39370078740157483" bottom="0.39370078740157483" header="0.19685039370078741" footer="0.19685039370078741"/>
  <pageSetup paperSize="9" orientation="landscape" r:id="rId1"/>
  <headerFooter alignWithMargins="0">
    <oddHeader>&amp;L „Dodávka tonerů a válců pro MěÚ Boskovice v roce 2013“                                                          &amp;RPříloha č. 2</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6"/>
  <sheetViews>
    <sheetView topLeftCell="A14" zoomScale="110" zoomScaleNormal="110" workbookViewId="0" xr3:uid="{51F8DEE0-4D01-5F28-A812-FC0BD7CAC4A5}">
      <selection activeCell="D3" sqref="D3"/>
    </sheetView>
  </sheetViews>
  <sheetFormatPr defaultRowHeight="12.75"/>
  <cols>
    <col min="1" max="1" width="52" customWidth="1"/>
    <col min="2" max="2" width="23.42578125" customWidth="1"/>
    <col min="3" max="3" width="32.42578125" customWidth="1"/>
    <col min="4" max="4" width="15.85546875" customWidth="1"/>
    <col min="5" max="5" width="13.5703125" customWidth="1"/>
    <col min="6" max="6" width="11.42578125" customWidth="1"/>
  </cols>
  <sheetData>
    <row r="1" spans="1:6" ht="13.5" thickBot="1">
      <c r="A1" s="2" t="s">
        <v>172</v>
      </c>
      <c r="B1" s="74"/>
      <c r="E1" s="74"/>
    </row>
    <row r="2" spans="1:6" ht="66.75" customHeight="1" thickBot="1">
      <c r="A2" s="66" t="s">
        <v>26</v>
      </c>
      <c r="B2" s="4" t="s">
        <v>27</v>
      </c>
      <c r="C2" s="4" t="s">
        <v>173</v>
      </c>
      <c r="D2" s="13" t="s">
        <v>29</v>
      </c>
      <c r="E2" s="4" t="s">
        <v>30</v>
      </c>
      <c r="F2" s="67" t="s">
        <v>31</v>
      </c>
    </row>
    <row r="3" spans="1:6" ht="14.25">
      <c r="A3" s="54" t="s">
        <v>174</v>
      </c>
      <c r="B3" s="46" t="s">
        <v>112</v>
      </c>
      <c r="C3" t="s">
        <v>175</v>
      </c>
      <c r="D3" s="130">
        <v>0</v>
      </c>
      <c r="E3" s="53">
        <v>1</v>
      </c>
      <c r="F3" s="27">
        <f>D3*E3</f>
        <v>0</v>
      </c>
    </row>
    <row r="4" spans="1:6" ht="14.25">
      <c r="A4" s="48" t="s">
        <v>176</v>
      </c>
      <c r="B4" s="42" t="s">
        <v>112</v>
      </c>
      <c r="C4" s="48" t="s">
        <v>177</v>
      </c>
      <c r="D4" s="131">
        <v>0</v>
      </c>
      <c r="E4" s="55">
        <v>1</v>
      </c>
      <c r="F4" s="28">
        <f>D4*E4</f>
        <v>0</v>
      </c>
    </row>
    <row r="5" spans="1:6" ht="14.25">
      <c r="A5" s="48" t="s">
        <v>178</v>
      </c>
      <c r="B5" s="42" t="s">
        <v>112</v>
      </c>
      <c r="C5" s="48" t="s">
        <v>179</v>
      </c>
      <c r="D5" s="131">
        <v>0</v>
      </c>
      <c r="E5" s="55">
        <v>1</v>
      </c>
      <c r="F5" s="28">
        <f t="shared" ref="F5:F31" si="0">D5*E5</f>
        <v>0</v>
      </c>
    </row>
    <row r="6" spans="1:6" ht="14.25">
      <c r="A6" s="48" t="s">
        <v>180</v>
      </c>
      <c r="B6" s="42" t="s">
        <v>112</v>
      </c>
      <c r="C6" s="48" t="s">
        <v>179</v>
      </c>
      <c r="D6" s="131">
        <v>0</v>
      </c>
      <c r="E6" s="55">
        <v>1</v>
      </c>
      <c r="F6" s="28">
        <f t="shared" si="0"/>
        <v>0</v>
      </c>
    </row>
    <row r="7" spans="1:6" ht="14.25">
      <c r="A7" s="48" t="s">
        <v>181</v>
      </c>
      <c r="B7" s="42" t="s">
        <v>112</v>
      </c>
      <c r="C7" s="48" t="s">
        <v>179</v>
      </c>
      <c r="D7" s="131">
        <v>0</v>
      </c>
      <c r="E7" s="55">
        <v>1</v>
      </c>
      <c r="F7" s="28">
        <f t="shared" si="0"/>
        <v>0</v>
      </c>
    </row>
    <row r="8" spans="1:6" ht="14.25">
      <c r="A8" s="48" t="s">
        <v>182</v>
      </c>
      <c r="B8" s="42" t="s">
        <v>112</v>
      </c>
      <c r="C8" s="48" t="s">
        <v>183</v>
      </c>
      <c r="D8" s="131">
        <v>0</v>
      </c>
      <c r="E8" s="55">
        <v>1</v>
      </c>
      <c r="F8" s="28">
        <f t="shared" si="0"/>
        <v>0</v>
      </c>
    </row>
    <row r="9" spans="1:6" ht="14.25">
      <c r="A9" s="48" t="s">
        <v>184</v>
      </c>
      <c r="B9" s="42" t="s">
        <v>112</v>
      </c>
      <c r="C9" s="48" t="s">
        <v>185</v>
      </c>
      <c r="D9" s="131">
        <v>0</v>
      </c>
      <c r="E9" s="55">
        <v>1</v>
      </c>
      <c r="F9" s="28">
        <f t="shared" si="0"/>
        <v>0</v>
      </c>
    </row>
    <row r="10" spans="1:6" ht="14.25">
      <c r="A10" s="48" t="s">
        <v>186</v>
      </c>
      <c r="B10" s="42" t="s">
        <v>112</v>
      </c>
      <c r="C10" s="48" t="s">
        <v>187</v>
      </c>
      <c r="D10" s="131">
        <v>0</v>
      </c>
      <c r="E10" s="55">
        <v>1</v>
      </c>
      <c r="F10" s="28">
        <f t="shared" si="0"/>
        <v>0</v>
      </c>
    </row>
    <row r="11" spans="1:6" ht="14.25">
      <c r="A11" s="48" t="s">
        <v>188</v>
      </c>
      <c r="B11" s="42" t="s">
        <v>112</v>
      </c>
      <c r="C11" s="48" t="s">
        <v>189</v>
      </c>
      <c r="D11" s="131">
        <v>0</v>
      </c>
      <c r="E11" s="55">
        <v>6</v>
      </c>
      <c r="F11" s="28">
        <f t="shared" si="0"/>
        <v>0</v>
      </c>
    </row>
    <row r="12" spans="1:6" ht="14.25">
      <c r="A12" s="48" t="s">
        <v>190</v>
      </c>
      <c r="B12" s="42" t="s">
        <v>112</v>
      </c>
      <c r="C12" s="48" t="s">
        <v>191</v>
      </c>
      <c r="D12" s="131">
        <v>0</v>
      </c>
      <c r="E12" s="55">
        <v>1</v>
      </c>
      <c r="F12" s="28">
        <f t="shared" si="0"/>
        <v>0</v>
      </c>
    </row>
    <row r="13" spans="1:6" ht="14.25">
      <c r="A13" s="48" t="s">
        <v>192</v>
      </c>
      <c r="B13" s="42" t="s">
        <v>112</v>
      </c>
      <c r="C13" s="48" t="s">
        <v>191</v>
      </c>
      <c r="D13" s="131">
        <v>0</v>
      </c>
      <c r="E13" s="55">
        <v>1</v>
      </c>
      <c r="F13" s="28">
        <f t="shared" si="0"/>
        <v>0</v>
      </c>
    </row>
    <row r="14" spans="1:6" ht="14.25">
      <c r="A14" s="49" t="s">
        <v>193</v>
      </c>
      <c r="B14" s="42" t="s">
        <v>112</v>
      </c>
      <c r="C14" s="48" t="s">
        <v>191</v>
      </c>
      <c r="D14" s="131">
        <v>0</v>
      </c>
      <c r="E14" s="55">
        <v>1</v>
      </c>
      <c r="F14" s="28">
        <f t="shared" si="0"/>
        <v>0</v>
      </c>
    </row>
    <row r="15" spans="1:6" ht="14.25">
      <c r="A15" s="48" t="s">
        <v>194</v>
      </c>
      <c r="B15" s="42" t="s">
        <v>112</v>
      </c>
      <c r="C15" s="48" t="s">
        <v>191</v>
      </c>
      <c r="D15" s="131">
        <v>0</v>
      </c>
      <c r="E15" s="55">
        <v>1</v>
      </c>
      <c r="F15" s="28">
        <f t="shared" si="0"/>
        <v>0</v>
      </c>
    </row>
    <row r="16" spans="1:6" ht="14.25">
      <c r="A16" s="49" t="s">
        <v>195</v>
      </c>
      <c r="B16" s="42" t="s">
        <v>112</v>
      </c>
      <c r="C16" s="48" t="s">
        <v>196</v>
      </c>
      <c r="D16" s="131">
        <v>0</v>
      </c>
      <c r="E16" s="55">
        <v>6</v>
      </c>
      <c r="F16" s="28">
        <f t="shared" si="0"/>
        <v>0</v>
      </c>
    </row>
    <row r="17" spans="1:6" ht="14.25">
      <c r="A17" s="49" t="s">
        <v>197</v>
      </c>
      <c r="B17" s="42" t="s">
        <v>112</v>
      </c>
      <c r="C17" s="48" t="s">
        <v>198</v>
      </c>
      <c r="D17" s="131">
        <v>0</v>
      </c>
      <c r="E17" s="55">
        <v>5</v>
      </c>
      <c r="F17" s="28">
        <f t="shared" si="0"/>
        <v>0</v>
      </c>
    </row>
    <row r="18" spans="1:6" ht="14.25">
      <c r="A18" s="49" t="s">
        <v>199</v>
      </c>
      <c r="B18" s="42" t="s">
        <v>112</v>
      </c>
      <c r="C18" s="48" t="s">
        <v>198</v>
      </c>
      <c r="D18" s="131">
        <v>0</v>
      </c>
      <c r="E18" s="55">
        <v>5</v>
      </c>
      <c r="F18" s="28">
        <f t="shared" si="0"/>
        <v>0</v>
      </c>
    </row>
    <row r="19" spans="1:6" ht="14.25">
      <c r="A19" s="49" t="s">
        <v>200</v>
      </c>
      <c r="B19" s="42" t="s">
        <v>112</v>
      </c>
      <c r="C19" s="48" t="s">
        <v>201</v>
      </c>
      <c r="D19" s="131">
        <v>0</v>
      </c>
      <c r="E19" s="55">
        <v>2</v>
      </c>
      <c r="F19" s="28">
        <f t="shared" si="0"/>
        <v>0</v>
      </c>
    </row>
    <row r="20" spans="1:6" ht="14.25">
      <c r="A20" s="50" t="s">
        <v>202</v>
      </c>
      <c r="B20" s="42" t="s">
        <v>112</v>
      </c>
      <c r="C20" s="48" t="s">
        <v>203</v>
      </c>
      <c r="D20" s="131">
        <v>0</v>
      </c>
      <c r="E20" s="55">
        <v>1</v>
      </c>
      <c r="F20" s="28">
        <f t="shared" si="0"/>
        <v>0</v>
      </c>
    </row>
    <row r="21" spans="1:6" ht="14.25">
      <c r="A21" s="50" t="s">
        <v>204</v>
      </c>
      <c r="B21" s="42" t="s">
        <v>112</v>
      </c>
      <c r="C21" s="48" t="s">
        <v>205</v>
      </c>
      <c r="D21" s="131">
        <v>0</v>
      </c>
      <c r="E21" s="55">
        <v>5</v>
      </c>
      <c r="F21" s="28">
        <f t="shared" si="0"/>
        <v>0</v>
      </c>
    </row>
    <row r="22" spans="1:6" ht="14.25">
      <c r="A22" s="50" t="s">
        <v>206</v>
      </c>
      <c r="B22" s="42" t="s">
        <v>112</v>
      </c>
      <c r="C22" s="48" t="s">
        <v>207</v>
      </c>
      <c r="D22" s="131">
        <v>0</v>
      </c>
      <c r="E22" s="55">
        <v>9</v>
      </c>
      <c r="F22" s="28">
        <f t="shared" si="0"/>
        <v>0</v>
      </c>
    </row>
    <row r="23" spans="1:6" ht="14.25">
      <c r="A23" s="48" t="s">
        <v>208</v>
      </c>
      <c r="B23" s="42" t="s">
        <v>112</v>
      </c>
      <c r="C23" s="48" t="s">
        <v>207</v>
      </c>
      <c r="D23" s="131">
        <v>0</v>
      </c>
      <c r="E23" s="55">
        <v>5</v>
      </c>
      <c r="F23" s="28">
        <f t="shared" si="0"/>
        <v>0</v>
      </c>
    </row>
    <row r="24" spans="1:6" ht="14.25">
      <c r="A24" s="48" t="s">
        <v>209</v>
      </c>
      <c r="B24" s="42" t="s">
        <v>112</v>
      </c>
      <c r="C24" s="48" t="s">
        <v>210</v>
      </c>
      <c r="D24" s="131">
        <v>0</v>
      </c>
      <c r="E24" s="55">
        <v>2</v>
      </c>
      <c r="F24" s="28">
        <f t="shared" si="0"/>
        <v>0</v>
      </c>
    </row>
    <row r="25" spans="1:6" ht="14.25">
      <c r="A25" s="48" t="s">
        <v>211</v>
      </c>
      <c r="B25" s="42" t="s">
        <v>112</v>
      </c>
      <c r="C25" s="48" t="s">
        <v>198</v>
      </c>
      <c r="D25" s="131">
        <v>0</v>
      </c>
      <c r="E25" s="55">
        <v>1</v>
      </c>
      <c r="F25" s="28">
        <f t="shared" si="0"/>
        <v>0</v>
      </c>
    </row>
    <row r="26" spans="1:6" ht="14.25">
      <c r="A26" s="48" t="s">
        <v>212</v>
      </c>
      <c r="B26" s="42" t="s">
        <v>112</v>
      </c>
      <c r="C26" s="48" t="s">
        <v>198</v>
      </c>
      <c r="D26" s="131">
        <v>0</v>
      </c>
      <c r="E26" s="55">
        <v>1</v>
      </c>
      <c r="F26" s="28">
        <f t="shared" si="0"/>
        <v>0</v>
      </c>
    </row>
    <row r="27" spans="1:6" ht="14.25">
      <c r="A27" s="48" t="s">
        <v>199</v>
      </c>
      <c r="B27" s="42" t="s">
        <v>112</v>
      </c>
      <c r="C27" s="48" t="s">
        <v>198</v>
      </c>
      <c r="D27" s="131">
        <v>0</v>
      </c>
      <c r="E27" s="55">
        <v>10</v>
      </c>
      <c r="F27" s="28">
        <f t="shared" si="0"/>
        <v>0</v>
      </c>
    </row>
    <row r="28" spans="1:6" ht="14.25">
      <c r="A28" s="48" t="s">
        <v>200</v>
      </c>
      <c r="B28" s="42" t="s">
        <v>112</v>
      </c>
      <c r="C28" s="48" t="s">
        <v>201</v>
      </c>
      <c r="D28" s="131">
        <v>0</v>
      </c>
      <c r="E28" s="55">
        <v>2</v>
      </c>
      <c r="F28" s="28">
        <f t="shared" si="0"/>
        <v>0</v>
      </c>
    </row>
    <row r="29" spans="1:6" ht="14.25">
      <c r="A29" s="48" t="s">
        <v>202</v>
      </c>
      <c r="B29" s="42" t="s">
        <v>112</v>
      </c>
      <c r="C29" s="48" t="s">
        <v>203</v>
      </c>
      <c r="D29" s="131">
        <v>0</v>
      </c>
      <c r="E29" s="55">
        <v>1</v>
      </c>
      <c r="F29" s="28">
        <f t="shared" si="0"/>
        <v>0</v>
      </c>
    </row>
    <row r="30" spans="1:6" ht="14.25">
      <c r="A30" s="48" t="s">
        <v>204</v>
      </c>
      <c r="B30" s="42" t="s">
        <v>112</v>
      </c>
      <c r="C30" s="48" t="s">
        <v>213</v>
      </c>
      <c r="D30" s="131">
        <v>0</v>
      </c>
      <c r="E30" s="55">
        <v>6</v>
      </c>
      <c r="F30" s="28">
        <f t="shared" si="0"/>
        <v>0</v>
      </c>
    </row>
    <row r="31" spans="1:6" ht="14.25">
      <c r="A31" s="51" t="s">
        <v>204</v>
      </c>
      <c r="B31" s="52" t="s">
        <v>112</v>
      </c>
      <c r="C31" t="s">
        <v>214</v>
      </c>
      <c r="D31" s="131">
        <v>0</v>
      </c>
      <c r="E31" s="53">
        <v>2</v>
      </c>
      <c r="F31" s="28">
        <f t="shared" si="0"/>
        <v>0</v>
      </c>
    </row>
    <row r="32" spans="1:6" ht="15" thickBot="1">
      <c r="A32" s="5"/>
      <c r="B32" s="65"/>
      <c r="C32" s="7"/>
      <c r="D32" s="7"/>
      <c r="E32" s="64"/>
      <c r="F32" s="8"/>
    </row>
    <row r="33" spans="1:6" ht="15.75" thickBot="1">
      <c r="A33" s="9" t="s">
        <v>168</v>
      </c>
      <c r="B33" s="47"/>
      <c r="C33" s="11"/>
      <c r="D33" s="11"/>
      <c r="E33" s="63"/>
      <c r="F33" s="12">
        <f>SUM(F3:F31)</f>
        <v>0</v>
      </c>
    </row>
    <row r="34" spans="1:6">
      <c r="E34" s="1"/>
    </row>
    <row r="35" spans="1:6" ht="14.25">
      <c r="A35" s="3"/>
      <c r="E35" s="1"/>
    </row>
    <row r="36" spans="1:6">
      <c r="A36" s="2" t="s">
        <v>170</v>
      </c>
      <c r="E36" s="1"/>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7"/>
  <sheetViews>
    <sheetView zoomScale="110" zoomScaleNormal="110" workbookViewId="0" xr3:uid="{F9CF3CF3-643B-5BE6-8B46-32C596A47465}">
      <selection activeCell="D3" sqref="D3"/>
    </sheetView>
  </sheetViews>
  <sheetFormatPr defaultRowHeight="12.75"/>
  <cols>
    <col min="1" max="1" width="27.7109375" customWidth="1"/>
    <col min="2" max="3" width="27.28515625" customWidth="1"/>
    <col min="4" max="4" width="18.140625" customWidth="1"/>
    <col min="5" max="5" width="18.42578125" customWidth="1"/>
    <col min="6" max="6" width="14.7109375" customWidth="1"/>
  </cols>
  <sheetData>
    <row r="1" spans="1:6" ht="13.5" thickBot="1">
      <c r="A1" s="2" t="s">
        <v>215</v>
      </c>
      <c r="B1" s="74"/>
      <c r="C1" s="2"/>
      <c r="D1" s="2"/>
      <c r="E1" s="74"/>
      <c r="F1" s="2"/>
    </row>
    <row r="2" spans="1:6" ht="26.25" thickBot="1">
      <c r="A2" s="33" t="s">
        <v>26</v>
      </c>
      <c r="B2" s="76" t="s">
        <v>27</v>
      </c>
      <c r="C2" s="76" t="s">
        <v>173</v>
      </c>
      <c r="D2" s="77" t="s">
        <v>29</v>
      </c>
      <c r="E2" s="76" t="s">
        <v>30</v>
      </c>
      <c r="F2" s="78" t="s">
        <v>216</v>
      </c>
    </row>
    <row r="3" spans="1:6">
      <c r="A3" s="79">
        <v>541964</v>
      </c>
      <c r="B3" s="81" t="s">
        <v>33</v>
      </c>
      <c r="C3" s="82" t="s">
        <v>217</v>
      </c>
      <c r="D3" s="132">
        <v>0</v>
      </c>
      <c r="E3" s="80">
        <v>3</v>
      </c>
      <c r="F3" s="83">
        <f>D3*E3</f>
        <v>0</v>
      </c>
    </row>
    <row r="4" spans="1:6">
      <c r="A4" s="84">
        <v>541968</v>
      </c>
      <c r="B4" s="32" t="s">
        <v>33</v>
      </c>
      <c r="C4" s="82" t="s">
        <v>218</v>
      </c>
      <c r="D4" s="132">
        <v>0</v>
      </c>
      <c r="E4" s="85">
        <v>2</v>
      </c>
      <c r="F4" s="86">
        <f>D4*E4</f>
        <v>0</v>
      </c>
    </row>
    <row r="5" spans="1:6">
      <c r="A5" s="84">
        <v>541969</v>
      </c>
      <c r="B5" s="32" t="s">
        <v>33</v>
      </c>
      <c r="C5" s="82" t="s">
        <v>219</v>
      </c>
      <c r="D5" s="132">
        <v>0</v>
      </c>
      <c r="E5" s="85">
        <v>2</v>
      </c>
      <c r="F5" s="86">
        <f t="shared" ref="F5:F22" si="0">D5*E5</f>
        <v>0</v>
      </c>
    </row>
    <row r="6" spans="1:6">
      <c r="A6" s="84">
        <v>541970</v>
      </c>
      <c r="B6" s="32" t="s">
        <v>33</v>
      </c>
      <c r="C6" s="82" t="s">
        <v>220</v>
      </c>
      <c r="D6" s="132">
        <v>0</v>
      </c>
      <c r="E6" s="85">
        <v>2</v>
      </c>
      <c r="F6" s="86">
        <f t="shared" si="0"/>
        <v>0</v>
      </c>
    </row>
    <row r="7" spans="1:6">
      <c r="A7" s="87" t="s">
        <v>221</v>
      </c>
      <c r="B7" s="30" t="s">
        <v>33</v>
      </c>
      <c r="C7" s="71" t="s">
        <v>222</v>
      </c>
      <c r="D7" s="132">
        <v>0</v>
      </c>
      <c r="E7" s="88">
        <v>2</v>
      </c>
      <c r="F7" s="86">
        <f t="shared" si="0"/>
        <v>0</v>
      </c>
    </row>
    <row r="8" spans="1:6">
      <c r="A8" s="87" t="s">
        <v>223</v>
      </c>
      <c r="B8" s="30" t="s">
        <v>33</v>
      </c>
      <c r="C8" s="71" t="s">
        <v>222</v>
      </c>
      <c r="D8" s="132">
        <v>0</v>
      </c>
      <c r="E8" s="88">
        <v>2</v>
      </c>
      <c r="F8" s="86">
        <f t="shared" si="0"/>
        <v>0</v>
      </c>
    </row>
    <row r="9" spans="1:6">
      <c r="A9" s="87" t="s">
        <v>224</v>
      </c>
      <c r="B9" s="30" t="s">
        <v>33</v>
      </c>
      <c r="C9" s="71" t="s">
        <v>222</v>
      </c>
      <c r="D9" s="132">
        <v>0</v>
      </c>
      <c r="E9" s="88">
        <v>2</v>
      </c>
      <c r="F9" s="86">
        <f t="shared" si="0"/>
        <v>0</v>
      </c>
    </row>
    <row r="10" spans="1:6">
      <c r="A10" s="87" t="s">
        <v>225</v>
      </c>
      <c r="B10" s="30" t="s">
        <v>33</v>
      </c>
      <c r="C10" s="71" t="s">
        <v>222</v>
      </c>
      <c r="D10" s="132">
        <v>0</v>
      </c>
      <c r="E10" s="88">
        <v>2</v>
      </c>
      <c r="F10" s="86">
        <f t="shared" si="0"/>
        <v>0</v>
      </c>
    </row>
    <row r="11" spans="1:6">
      <c r="A11" s="87" t="s">
        <v>226</v>
      </c>
      <c r="B11" s="30" t="s">
        <v>33</v>
      </c>
      <c r="C11" s="71" t="s">
        <v>227</v>
      </c>
      <c r="D11" s="132">
        <v>0</v>
      </c>
      <c r="E11" s="88">
        <v>8</v>
      </c>
      <c r="F11" s="86">
        <f t="shared" si="0"/>
        <v>0</v>
      </c>
    </row>
    <row r="12" spans="1:6">
      <c r="A12" s="89" t="s">
        <v>228</v>
      </c>
      <c r="B12" s="30" t="s">
        <v>33</v>
      </c>
      <c r="C12" s="71" t="s">
        <v>229</v>
      </c>
      <c r="D12" s="132">
        <v>0</v>
      </c>
      <c r="E12" s="90">
        <v>3</v>
      </c>
      <c r="F12" s="86">
        <f t="shared" si="0"/>
        <v>0</v>
      </c>
    </row>
    <row r="13" spans="1:6">
      <c r="A13" s="89" t="s">
        <v>230</v>
      </c>
      <c r="B13" s="30" t="s">
        <v>33</v>
      </c>
      <c r="C13" s="91" t="s">
        <v>231</v>
      </c>
      <c r="D13" s="132">
        <v>0</v>
      </c>
      <c r="E13" s="90">
        <v>3</v>
      </c>
      <c r="F13" s="86">
        <f t="shared" si="0"/>
        <v>0</v>
      </c>
    </row>
    <row r="14" spans="1:6">
      <c r="A14" s="87" t="s">
        <v>232</v>
      </c>
      <c r="B14" s="30" t="s">
        <v>33</v>
      </c>
      <c r="C14" s="71" t="s">
        <v>233</v>
      </c>
      <c r="D14" s="132">
        <v>0</v>
      </c>
      <c r="E14" s="88">
        <v>3</v>
      </c>
      <c r="F14" s="86">
        <f t="shared" si="0"/>
        <v>0</v>
      </c>
    </row>
    <row r="15" spans="1:6">
      <c r="A15" s="87" t="s">
        <v>234</v>
      </c>
      <c r="B15" s="30" t="s">
        <v>33</v>
      </c>
      <c r="C15" s="71" t="s">
        <v>235</v>
      </c>
      <c r="D15" s="132">
        <v>0</v>
      </c>
      <c r="E15" s="88">
        <v>3</v>
      </c>
      <c r="F15" s="86">
        <f t="shared" si="0"/>
        <v>0</v>
      </c>
    </row>
    <row r="16" spans="1:6">
      <c r="A16" s="87" t="s">
        <v>236</v>
      </c>
      <c r="B16" s="30" t="s">
        <v>33</v>
      </c>
      <c r="C16" s="71" t="s">
        <v>236</v>
      </c>
      <c r="D16" s="132">
        <v>0</v>
      </c>
      <c r="E16" s="88">
        <v>2</v>
      </c>
      <c r="F16" s="86">
        <f t="shared" si="0"/>
        <v>0</v>
      </c>
    </row>
    <row r="17" spans="1:6">
      <c r="A17" s="92" t="s">
        <v>237</v>
      </c>
      <c r="B17" s="30" t="s">
        <v>33</v>
      </c>
      <c r="C17" s="92" t="s">
        <v>237</v>
      </c>
      <c r="D17" s="132">
        <v>0</v>
      </c>
      <c r="E17" s="88">
        <v>2</v>
      </c>
      <c r="F17" s="86">
        <f t="shared" si="0"/>
        <v>0</v>
      </c>
    </row>
    <row r="18" spans="1:6">
      <c r="A18" s="92" t="s">
        <v>238</v>
      </c>
      <c r="B18" s="30" t="s">
        <v>33</v>
      </c>
      <c r="C18" s="92" t="s">
        <v>238</v>
      </c>
      <c r="D18" s="132">
        <v>0</v>
      </c>
      <c r="E18" s="88">
        <v>2</v>
      </c>
      <c r="F18" s="86">
        <f t="shared" si="0"/>
        <v>0</v>
      </c>
    </row>
    <row r="19" spans="1:6">
      <c r="A19" s="92" t="s">
        <v>239</v>
      </c>
      <c r="B19" s="30" t="s">
        <v>33</v>
      </c>
      <c r="C19" s="92" t="s">
        <v>239</v>
      </c>
      <c r="D19" s="132">
        <v>0</v>
      </c>
      <c r="E19" s="88">
        <v>3</v>
      </c>
      <c r="F19" s="86">
        <f t="shared" si="0"/>
        <v>0</v>
      </c>
    </row>
    <row r="20" spans="1:6">
      <c r="A20" s="92" t="s">
        <v>240</v>
      </c>
      <c r="B20" s="30" t="s">
        <v>33</v>
      </c>
      <c r="C20" s="92" t="s">
        <v>241</v>
      </c>
      <c r="D20" s="132">
        <v>0</v>
      </c>
      <c r="E20" s="93">
        <v>1</v>
      </c>
      <c r="F20" s="86">
        <f t="shared" si="0"/>
        <v>0</v>
      </c>
    </row>
    <row r="21" spans="1:6">
      <c r="A21" s="94" t="s">
        <v>242</v>
      </c>
      <c r="B21" s="30" t="s">
        <v>33</v>
      </c>
      <c r="C21" s="92" t="s">
        <v>242</v>
      </c>
      <c r="D21" s="132">
        <v>0</v>
      </c>
      <c r="E21" s="93">
        <v>1</v>
      </c>
      <c r="F21" s="86">
        <f t="shared" si="0"/>
        <v>0</v>
      </c>
    </row>
    <row r="22" spans="1:6">
      <c r="A22" s="94" t="s">
        <v>158</v>
      </c>
      <c r="B22" s="30" t="s">
        <v>33</v>
      </c>
      <c r="C22" s="92" t="s">
        <v>158</v>
      </c>
      <c r="D22" s="132">
        <v>0</v>
      </c>
      <c r="E22" s="93">
        <v>1</v>
      </c>
      <c r="F22" s="86">
        <f t="shared" si="0"/>
        <v>0</v>
      </c>
    </row>
    <row r="23" spans="1:6" ht="15" thickBot="1">
      <c r="A23" s="5"/>
      <c r="B23" s="7"/>
      <c r="C23" s="7"/>
      <c r="D23" s="7"/>
      <c r="E23" s="6"/>
      <c r="F23" s="8"/>
    </row>
    <row r="24" spans="1:6" ht="15.75" thickBot="1">
      <c r="A24" s="9" t="s">
        <v>168</v>
      </c>
      <c r="B24" s="11"/>
      <c r="C24" s="11"/>
      <c r="D24" s="11"/>
      <c r="E24" s="10"/>
      <c r="F24" s="12">
        <f>SUM(F3:F22)</f>
        <v>0</v>
      </c>
    </row>
    <row r="25" spans="1:6">
      <c r="E25" s="1"/>
    </row>
    <row r="26" spans="1:6" ht="14.25">
      <c r="A26" s="3"/>
      <c r="E26" s="1"/>
    </row>
    <row r="27" spans="1:6">
      <c r="A27" s="2" t="s">
        <v>170</v>
      </c>
      <c r="E27" s="1"/>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87"/>
  <sheetViews>
    <sheetView topLeftCell="A52" zoomScale="110" zoomScaleNormal="110" workbookViewId="0" xr3:uid="{9B253EF2-77E0-53E3-AE26-4D66ECD923F3}">
      <selection activeCell="C2" sqref="C2"/>
    </sheetView>
  </sheetViews>
  <sheetFormatPr defaultRowHeight="12.75"/>
  <cols>
    <col min="1" max="1" width="42.140625" customWidth="1"/>
    <col min="2" max="2" width="20.85546875" customWidth="1"/>
    <col min="3" max="3" width="37.28515625" customWidth="1"/>
    <col min="4" max="4" width="18.140625" customWidth="1"/>
    <col min="5" max="5" width="11.28515625" customWidth="1"/>
    <col min="6" max="6" width="15.140625" customWidth="1"/>
  </cols>
  <sheetData>
    <row r="1" spans="1:6">
      <c r="A1" t="s">
        <v>243</v>
      </c>
      <c r="B1" s="1"/>
      <c r="C1" t="s">
        <v>244</v>
      </c>
      <c r="E1" s="1"/>
    </row>
    <row r="2" spans="1:6" ht="30">
      <c r="A2" s="104" t="s">
        <v>26</v>
      </c>
      <c r="B2" s="97" t="s">
        <v>27</v>
      </c>
      <c r="C2" s="97" t="s">
        <v>28</v>
      </c>
      <c r="D2" s="97" t="s">
        <v>29</v>
      </c>
      <c r="E2" s="97" t="s">
        <v>30</v>
      </c>
      <c r="F2" s="98" t="s">
        <v>216</v>
      </c>
    </row>
    <row r="3" spans="1:6" ht="14.25">
      <c r="A3" s="123" t="s">
        <v>245</v>
      </c>
      <c r="B3" s="106" t="s">
        <v>33</v>
      </c>
      <c r="C3" s="105" t="s">
        <v>245</v>
      </c>
      <c r="D3" s="133">
        <v>0</v>
      </c>
      <c r="E3" s="115">
        <v>3</v>
      </c>
      <c r="F3" s="107">
        <f>E3*D3</f>
        <v>0</v>
      </c>
    </row>
    <row r="4" spans="1:6" ht="14.25">
      <c r="A4" s="124" t="s">
        <v>246</v>
      </c>
      <c r="B4" s="109" t="s">
        <v>33</v>
      </c>
      <c r="C4" s="108" t="s">
        <v>246</v>
      </c>
      <c r="D4" s="133">
        <v>0</v>
      </c>
      <c r="E4" s="113">
        <v>3</v>
      </c>
      <c r="F4" s="107">
        <f t="shared" ref="F4:F62" si="0">E4*D4</f>
        <v>0</v>
      </c>
    </row>
    <row r="5" spans="1:6" ht="14.25">
      <c r="A5" s="124" t="s">
        <v>247</v>
      </c>
      <c r="B5" s="109" t="s">
        <v>33</v>
      </c>
      <c r="C5" s="108" t="s">
        <v>247</v>
      </c>
      <c r="D5" s="133">
        <v>0</v>
      </c>
      <c r="E5" s="113">
        <v>3</v>
      </c>
      <c r="F5" s="107">
        <f t="shared" si="0"/>
        <v>0</v>
      </c>
    </row>
    <row r="6" spans="1:6" ht="14.25">
      <c r="A6" s="124" t="s">
        <v>248</v>
      </c>
      <c r="B6" s="109" t="s">
        <v>33</v>
      </c>
      <c r="C6" s="108" t="s">
        <v>248</v>
      </c>
      <c r="D6" s="133">
        <v>0</v>
      </c>
      <c r="E6" s="113">
        <v>3</v>
      </c>
      <c r="F6" s="107">
        <f t="shared" si="0"/>
        <v>0</v>
      </c>
    </row>
    <row r="7" spans="1:6" ht="14.25">
      <c r="A7" s="124" t="s">
        <v>249</v>
      </c>
      <c r="B7" s="109" t="s">
        <v>33</v>
      </c>
      <c r="C7" s="108" t="s">
        <v>249</v>
      </c>
      <c r="D7" s="133">
        <v>0</v>
      </c>
      <c r="E7" s="113">
        <v>3</v>
      </c>
      <c r="F7" s="107">
        <f t="shared" si="0"/>
        <v>0</v>
      </c>
    </row>
    <row r="8" spans="1:6" ht="14.25">
      <c r="A8" s="125" t="s">
        <v>250</v>
      </c>
      <c r="B8" s="112" t="s">
        <v>33</v>
      </c>
      <c r="C8" s="111" t="s">
        <v>250</v>
      </c>
      <c r="D8" s="133">
        <v>0</v>
      </c>
      <c r="E8" s="113">
        <v>4</v>
      </c>
      <c r="F8" s="107">
        <f t="shared" si="0"/>
        <v>0</v>
      </c>
    </row>
    <row r="9" spans="1:6" ht="14.25">
      <c r="A9" s="125" t="s">
        <v>251</v>
      </c>
      <c r="B9" s="112" t="s">
        <v>33</v>
      </c>
      <c r="C9" s="111" t="s">
        <v>251</v>
      </c>
      <c r="D9" s="133">
        <v>0</v>
      </c>
      <c r="E9" s="113">
        <v>3</v>
      </c>
      <c r="F9" s="107">
        <f t="shared" si="0"/>
        <v>0</v>
      </c>
    </row>
    <row r="10" spans="1:6" ht="14.25">
      <c r="A10" s="125" t="s">
        <v>252</v>
      </c>
      <c r="B10" s="112" t="s">
        <v>33</v>
      </c>
      <c r="C10" s="111" t="s">
        <v>252</v>
      </c>
      <c r="D10" s="133">
        <v>0</v>
      </c>
      <c r="E10" s="113">
        <v>5</v>
      </c>
      <c r="F10" s="120">
        <f t="shared" si="0"/>
        <v>0</v>
      </c>
    </row>
    <row r="11" spans="1:6" ht="14.25">
      <c r="A11" s="125" t="s">
        <v>253</v>
      </c>
      <c r="B11" s="112" t="s">
        <v>33</v>
      </c>
      <c r="C11" s="111" t="s">
        <v>253</v>
      </c>
      <c r="D11" s="133">
        <v>0</v>
      </c>
      <c r="E11" s="113">
        <v>3</v>
      </c>
      <c r="F11" s="120">
        <f t="shared" si="0"/>
        <v>0</v>
      </c>
    </row>
    <row r="12" spans="1:6" ht="14.25">
      <c r="A12" s="125" t="s">
        <v>254</v>
      </c>
      <c r="B12" s="112" t="s">
        <v>33</v>
      </c>
      <c r="C12" s="111" t="s">
        <v>254</v>
      </c>
      <c r="D12" s="133">
        <v>0</v>
      </c>
      <c r="E12" s="113">
        <v>3</v>
      </c>
      <c r="F12" s="120">
        <f t="shared" si="0"/>
        <v>0</v>
      </c>
    </row>
    <row r="13" spans="1:6" ht="14.25">
      <c r="A13" s="125" t="s">
        <v>255</v>
      </c>
      <c r="B13" s="112" t="s">
        <v>33</v>
      </c>
      <c r="C13" s="111" t="s">
        <v>255</v>
      </c>
      <c r="D13" s="133">
        <v>0</v>
      </c>
      <c r="E13" s="113">
        <v>3</v>
      </c>
      <c r="F13" s="120">
        <f t="shared" si="0"/>
        <v>0</v>
      </c>
    </row>
    <row r="14" spans="1:6" ht="14.25">
      <c r="A14" s="125" t="s">
        <v>256</v>
      </c>
      <c r="B14" s="112" t="s">
        <v>33</v>
      </c>
      <c r="C14" s="111" t="s">
        <v>256</v>
      </c>
      <c r="D14" s="133">
        <v>0</v>
      </c>
      <c r="E14" s="113">
        <v>2</v>
      </c>
      <c r="F14" s="120">
        <f t="shared" si="0"/>
        <v>0</v>
      </c>
    </row>
    <row r="15" spans="1:6" ht="14.25">
      <c r="A15" s="125" t="s">
        <v>257</v>
      </c>
      <c r="B15" s="112" t="s">
        <v>33</v>
      </c>
      <c r="C15" s="111" t="s">
        <v>257</v>
      </c>
      <c r="D15" s="133">
        <v>0</v>
      </c>
      <c r="E15" s="113">
        <v>2</v>
      </c>
      <c r="F15" s="120">
        <f t="shared" si="0"/>
        <v>0</v>
      </c>
    </row>
    <row r="16" spans="1:6" ht="14.25">
      <c r="A16" s="125" t="s">
        <v>258</v>
      </c>
      <c r="B16" s="112" t="s">
        <v>33</v>
      </c>
      <c r="C16" s="111" t="s">
        <v>258</v>
      </c>
      <c r="D16" s="133">
        <v>0</v>
      </c>
      <c r="E16" s="113">
        <v>2</v>
      </c>
      <c r="F16" s="120">
        <f t="shared" si="0"/>
        <v>0</v>
      </c>
    </row>
    <row r="17" spans="1:6" ht="14.25">
      <c r="A17" s="125" t="s">
        <v>259</v>
      </c>
      <c r="B17" s="112" t="s">
        <v>33</v>
      </c>
      <c r="C17" s="111" t="s">
        <v>259</v>
      </c>
      <c r="D17" s="133">
        <v>0</v>
      </c>
      <c r="E17" s="113">
        <v>2</v>
      </c>
      <c r="F17" s="120">
        <f t="shared" si="0"/>
        <v>0</v>
      </c>
    </row>
    <row r="18" spans="1:6" ht="14.25">
      <c r="A18" s="125" t="s">
        <v>260</v>
      </c>
      <c r="B18" s="112" t="s">
        <v>33</v>
      </c>
      <c r="C18" s="111" t="s">
        <v>260</v>
      </c>
      <c r="D18" s="133">
        <v>0</v>
      </c>
      <c r="E18" s="113">
        <v>2</v>
      </c>
      <c r="F18" s="107">
        <f t="shared" si="0"/>
        <v>0</v>
      </c>
    </row>
    <row r="19" spans="1:6" ht="14.25">
      <c r="A19" s="126" t="s">
        <v>261</v>
      </c>
      <c r="B19" s="112" t="s">
        <v>33</v>
      </c>
      <c r="C19" s="114" t="s">
        <v>261</v>
      </c>
      <c r="D19" s="133">
        <v>0</v>
      </c>
      <c r="E19" s="113">
        <v>2</v>
      </c>
      <c r="F19" s="107">
        <f t="shared" si="0"/>
        <v>0</v>
      </c>
    </row>
    <row r="20" spans="1:6" ht="14.25">
      <c r="A20" s="126" t="s">
        <v>262</v>
      </c>
      <c r="B20" s="112" t="s">
        <v>33</v>
      </c>
      <c r="C20" s="114" t="s">
        <v>262</v>
      </c>
      <c r="D20" s="133">
        <v>0</v>
      </c>
      <c r="E20" s="113">
        <v>2</v>
      </c>
      <c r="F20" s="107">
        <f t="shared" si="0"/>
        <v>0</v>
      </c>
    </row>
    <row r="21" spans="1:6" ht="14.25">
      <c r="A21" s="126" t="s">
        <v>263</v>
      </c>
      <c r="B21" s="112" t="s">
        <v>33</v>
      </c>
      <c r="C21" s="114" t="s">
        <v>263</v>
      </c>
      <c r="D21" s="133">
        <v>0</v>
      </c>
      <c r="E21" s="113">
        <v>2</v>
      </c>
      <c r="F21" s="107">
        <f>E21*D22</f>
        <v>0</v>
      </c>
    </row>
    <row r="22" spans="1:6" ht="14.25">
      <c r="A22" s="126" t="s">
        <v>264</v>
      </c>
      <c r="B22" s="112" t="s">
        <v>33</v>
      </c>
      <c r="C22" s="114" t="s">
        <v>264</v>
      </c>
      <c r="D22" s="133">
        <v>0</v>
      </c>
      <c r="E22" s="113">
        <v>2</v>
      </c>
      <c r="F22" s="107">
        <f>E22*D23</f>
        <v>0</v>
      </c>
    </row>
    <row r="23" spans="1:6" ht="14.25">
      <c r="A23" s="126" t="s">
        <v>265</v>
      </c>
      <c r="B23" s="112" t="s">
        <v>33</v>
      </c>
      <c r="C23" s="114" t="s">
        <v>265</v>
      </c>
      <c r="D23" s="133">
        <v>0</v>
      </c>
      <c r="E23" s="115">
        <v>2</v>
      </c>
      <c r="F23" s="107">
        <f t="shared" si="0"/>
        <v>0</v>
      </c>
    </row>
    <row r="24" spans="1:6" ht="14.25">
      <c r="A24" s="126" t="s">
        <v>266</v>
      </c>
      <c r="B24" s="112" t="s">
        <v>33</v>
      </c>
      <c r="C24" s="114" t="s">
        <v>266</v>
      </c>
      <c r="D24" s="133">
        <v>0</v>
      </c>
      <c r="E24" s="115">
        <v>2</v>
      </c>
      <c r="F24" s="107">
        <f t="shared" si="0"/>
        <v>0</v>
      </c>
    </row>
    <row r="25" spans="1:6" ht="14.25">
      <c r="A25" s="126" t="s">
        <v>267</v>
      </c>
      <c r="B25" s="112" t="s">
        <v>33</v>
      </c>
      <c r="C25" s="114" t="s">
        <v>267</v>
      </c>
      <c r="D25" s="133">
        <v>0</v>
      </c>
      <c r="E25" s="115">
        <v>2</v>
      </c>
      <c r="F25" s="107">
        <f t="shared" si="0"/>
        <v>0</v>
      </c>
    </row>
    <row r="26" spans="1:6" ht="14.25">
      <c r="A26" s="126" t="s">
        <v>268</v>
      </c>
      <c r="B26" s="112" t="s">
        <v>33</v>
      </c>
      <c r="C26" s="114" t="s">
        <v>268</v>
      </c>
      <c r="D26" s="133">
        <v>0</v>
      </c>
      <c r="E26" s="115">
        <v>2</v>
      </c>
      <c r="F26" s="107">
        <f t="shared" si="0"/>
        <v>0</v>
      </c>
    </row>
    <row r="27" spans="1:6" ht="14.25">
      <c r="A27" s="126" t="s">
        <v>269</v>
      </c>
      <c r="B27" s="112" t="s">
        <v>33</v>
      </c>
      <c r="C27" s="114" t="s">
        <v>269</v>
      </c>
      <c r="D27" s="133">
        <v>0</v>
      </c>
      <c r="E27" s="115">
        <v>15</v>
      </c>
      <c r="F27" s="107">
        <f t="shared" si="0"/>
        <v>0</v>
      </c>
    </row>
    <row r="28" spans="1:6" ht="14.25">
      <c r="A28" s="126" t="s">
        <v>270</v>
      </c>
      <c r="B28" s="112" t="s">
        <v>33</v>
      </c>
      <c r="C28" s="114" t="s">
        <v>270</v>
      </c>
      <c r="D28" s="133">
        <v>0</v>
      </c>
      <c r="E28" s="115">
        <v>15</v>
      </c>
      <c r="F28" s="107">
        <f t="shared" si="0"/>
        <v>0</v>
      </c>
    </row>
    <row r="29" spans="1:6" ht="14.25">
      <c r="A29" s="125" t="s">
        <v>271</v>
      </c>
      <c r="B29" s="112" t="s">
        <v>33</v>
      </c>
      <c r="C29" s="111" t="s">
        <v>271</v>
      </c>
      <c r="D29" s="133">
        <v>0</v>
      </c>
      <c r="E29" s="115">
        <v>15</v>
      </c>
      <c r="F29" s="107">
        <f t="shared" si="0"/>
        <v>0</v>
      </c>
    </row>
    <row r="30" spans="1:6" ht="14.25">
      <c r="A30" s="125" t="s">
        <v>272</v>
      </c>
      <c r="B30" s="112" t="s">
        <v>33</v>
      </c>
      <c r="C30" s="111" t="s">
        <v>272</v>
      </c>
      <c r="D30" s="133">
        <v>0</v>
      </c>
      <c r="E30" s="115">
        <v>15</v>
      </c>
      <c r="F30" s="107">
        <f t="shared" si="0"/>
        <v>0</v>
      </c>
    </row>
    <row r="31" spans="1:6" ht="14.25">
      <c r="A31" s="127" t="s">
        <v>273</v>
      </c>
      <c r="B31" s="112" t="s">
        <v>33</v>
      </c>
      <c r="C31" s="116" t="s">
        <v>273</v>
      </c>
      <c r="D31" s="133">
        <v>0</v>
      </c>
      <c r="E31" s="113">
        <v>6</v>
      </c>
      <c r="F31" s="107">
        <f t="shared" si="0"/>
        <v>0</v>
      </c>
    </row>
    <row r="32" spans="1:6" ht="14.25">
      <c r="A32" s="127" t="s">
        <v>274</v>
      </c>
      <c r="B32" s="112" t="s">
        <v>33</v>
      </c>
      <c r="C32" s="116" t="s">
        <v>274</v>
      </c>
      <c r="D32" s="133">
        <v>0</v>
      </c>
      <c r="E32" s="113">
        <v>4</v>
      </c>
      <c r="F32" s="107">
        <f t="shared" si="0"/>
        <v>0</v>
      </c>
    </row>
    <row r="33" spans="1:6" ht="14.25">
      <c r="A33" s="127" t="s">
        <v>275</v>
      </c>
      <c r="B33" s="112" t="s">
        <v>33</v>
      </c>
      <c r="C33" s="116" t="s">
        <v>275</v>
      </c>
      <c r="D33" s="133">
        <v>0</v>
      </c>
      <c r="E33" s="113">
        <v>4</v>
      </c>
      <c r="F33" s="107">
        <f t="shared" si="0"/>
        <v>0</v>
      </c>
    </row>
    <row r="34" spans="1:6" ht="14.25">
      <c r="A34" s="127" t="s">
        <v>276</v>
      </c>
      <c r="B34" s="112" t="s">
        <v>33</v>
      </c>
      <c r="C34" s="116" t="s">
        <v>276</v>
      </c>
      <c r="D34" s="133">
        <v>0</v>
      </c>
      <c r="E34" s="113">
        <v>4</v>
      </c>
      <c r="F34" s="107">
        <f t="shared" si="0"/>
        <v>0</v>
      </c>
    </row>
    <row r="35" spans="1:6" ht="14.25">
      <c r="A35" s="127" t="s">
        <v>277</v>
      </c>
      <c r="B35" s="118" t="s">
        <v>33</v>
      </c>
      <c r="C35" s="116" t="s">
        <v>277</v>
      </c>
      <c r="D35" s="133">
        <v>0</v>
      </c>
      <c r="E35" s="117">
        <v>4</v>
      </c>
      <c r="F35" s="107">
        <f t="shared" si="0"/>
        <v>0</v>
      </c>
    </row>
    <row r="36" spans="1:6" ht="14.25">
      <c r="A36" s="124" t="s">
        <v>278</v>
      </c>
      <c r="B36" s="109" t="s">
        <v>33</v>
      </c>
      <c r="C36" s="108" t="s">
        <v>278</v>
      </c>
      <c r="D36" s="133">
        <v>0</v>
      </c>
      <c r="E36" s="110">
        <v>2</v>
      </c>
      <c r="F36" s="107">
        <f t="shared" si="0"/>
        <v>0</v>
      </c>
    </row>
    <row r="37" spans="1:6" ht="14.25">
      <c r="A37" s="124" t="s">
        <v>279</v>
      </c>
      <c r="B37" s="109" t="s">
        <v>33</v>
      </c>
      <c r="C37" s="108" t="s">
        <v>279</v>
      </c>
      <c r="D37" s="133">
        <v>0</v>
      </c>
      <c r="E37" s="110">
        <v>1</v>
      </c>
      <c r="F37" s="107">
        <f t="shared" si="0"/>
        <v>0</v>
      </c>
    </row>
    <row r="38" spans="1:6" ht="14.25">
      <c r="A38" s="124" t="s">
        <v>280</v>
      </c>
      <c r="B38" s="109" t="s">
        <v>33</v>
      </c>
      <c r="C38" s="108" t="s">
        <v>280</v>
      </c>
      <c r="D38" s="133">
        <v>0</v>
      </c>
      <c r="E38" s="110">
        <v>1</v>
      </c>
      <c r="F38" s="107">
        <f t="shared" si="0"/>
        <v>0</v>
      </c>
    </row>
    <row r="39" spans="1:6" ht="14.25">
      <c r="A39" s="124" t="s">
        <v>281</v>
      </c>
      <c r="B39" s="109" t="s">
        <v>33</v>
      </c>
      <c r="C39" s="108" t="s">
        <v>281</v>
      </c>
      <c r="D39" s="133">
        <v>0</v>
      </c>
      <c r="E39" s="110">
        <v>1</v>
      </c>
      <c r="F39" s="107">
        <f t="shared" si="0"/>
        <v>0</v>
      </c>
    </row>
    <row r="40" spans="1:6" ht="14.25">
      <c r="A40" s="128" t="s">
        <v>282</v>
      </c>
      <c r="B40" s="112" t="s">
        <v>33</v>
      </c>
      <c r="C40" s="119" t="s">
        <v>282</v>
      </c>
      <c r="D40" s="133">
        <v>0</v>
      </c>
      <c r="E40" s="113">
        <v>2</v>
      </c>
      <c r="F40" s="107">
        <f t="shared" si="0"/>
        <v>0</v>
      </c>
    </row>
    <row r="41" spans="1:6" ht="14.25">
      <c r="A41" s="128" t="s">
        <v>283</v>
      </c>
      <c r="B41" s="112" t="s">
        <v>33</v>
      </c>
      <c r="C41" s="119" t="s">
        <v>283</v>
      </c>
      <c r="D41" s="133">
        <v>0</v>
      </c>
      <c r="E41" s="113">
        <v>2</v>
      </c>
      <c r="F41" s="120">
        <f t="shared" si="0"/>
        <v>0</v>
      </c>
    </row>
    <row r="42" spans="1:6" ht="14.25">
      <c r="A42" s="125" t="s">
        <v>284</v>
      </c>
      <c r="B42" s="112" t="s">
        <v>33</v>
      </c>
      <c r="C42" s="111" t="s">
        <v>284</v>
      </c>
      <c r="D42" s="133">
        <v>0</v>
      </c>
      <c r="E42" s="113">
        <v>2</v>
      </c>
      <c r="F42" s="120">
        <f t="shared" si="0"/>
        <v>0</v>
      </c>
    </row>
    <row r="43" spans="1:6" ht="14.25">
      <c r="A43" s="125" t="s">
        <v>285</v>
      </c>
      <c r="B43" s="112" t="s">
        <v>33</v>
      </c>
      <c r="C43" s="111" t="s">
        <v>285</v>
      </c>
      <c r="D43" s="133">
        <v>0</v>
      </c>
      <c r="E43" s="113">
        <v>2</v>
      </c>
      <c r="F43" s="120">
        <f t="shared" si="0"/>
        <v>0</v>
      </c>
    </row>
    <row r="44" spans="1:6" ht="14.25">
      <c r="A44" s="125" t="s">
        <v>286</v>
      </c>
      <c r="B44" s="112" t="s">
        <v>33</v>
      </c>
      <c r="C44" s="111" t="s">
        <v>286</v>
      </c>
      <c r="D44" s="133">
        <v>0</v>
      </c>
      <c r="E44" s="113">
        <v>2</v>
      </c>
      <c r="F44" s="120">
        <f t="shared" si="0"/>
        <v>0</v>
      </c>
    </row>
    <row r="45" spans="1:6" ht="14.25">
      <c r="A45" s="125" t="s">
        <v>287</v>
      </c>
      <c r="B45" s="112" t="s">
        <v>33</v>
      </c>
      <c r="C45" s="111" t="s">
        <v>287</v>
      </c>
      <c r="D45" s="133">
        <v>0</v>
      </c>
      <c r="E45" s="113">
        <v>2</v>
      </c>
      <c r="F45" s="120">
        <f t="shared" si="0"/>
        <v>0</v>
      </c>
    </row>
    <row r="46" spans="1:6" ht="14.25">
      <c r="A46" s="125" t="s">
        <v>288</v>
      </c>
      <c r="B46" s="112" t="s">
        <v>33</v>
      </c>
      <c r="C46" s="111" t="s">
        <v>288</v>
      </c>
      <c r="D46" s="133">
        <v>0</v>
      </c>
      <c r="E46" s="113">
        <v>3</v>
      </c>
      <c r="F46" s="107">
        <f t="shared" si="0"/>
        <v>0</v>
      </c>
    </row>
    <row r="47" spans="1:6" ht="14.25">
      <c r="A47" s="125" t="s">
        <v>289</v>
      </c>
      <c r="B47" s="112" t="s">
        <v>33</v>
      </c>
      <c r="C47" s="111" t="s">
        <v>289</v>
      </c>
      <c r="D47" s="133">
        <v>0</v>
      </c>
      <c r="E47" s="113">
        <v>3</v>
      </c>
      <c r="F47" s="107">
        <f t="shared" si="0"/>
        <v>0</v>
      </c>
    </row>
    <row r="48" spans="1:6" ht="14.25">
      <c r="A48" s="125" t="s">
        <v>290</v>
      </c>
      <c r="B48" s="112" t="s">
        <v>33</v>
      </c>
      <c r="C48" s="111" t="s">
        <v>290</v>
      </c>
      <c r="D48" s="133">
        <v>0</v>
      </c>
      <c r="E48" s="113">
        <v>2</v>
      </c>
      <c r="F48" s="107">
        <f t="shared" si="0"/>
        <v>0</v>
      </c>
    </row>
    <row r="49" spans="1:6" ht="14.25">
      <c r="A49" s="125" t="s">
        <v>291</v>
      </c>
      <c r="B49" s="112" t="s">
        <v>33</v>
      </c>
      <c r="C49" s="111" t="s">
        <v>291</v>
      </c>
      <c r="D49" s="133">
        <v>0</v>
      </c>
      <c r="E49" s="113">
        <v>2</v>
      </c>
      <c r="F49" s="107">
        <f t="shared" si="0"/>
        <v>0</v>
      </c>
    </row>
    <row r="50" spans="1:6" ht="14.25">
      <c r="A50" s="125" t="s">
        <v>292</v>
      </c>
      <c r="B50" s="112" t="s">
        <v>33</v>
      </c>
      <c r="C50" s="111" t="s">
        <v>292</v>
      </c>
      <c r="D50" s="133">
        <v>0</v>
      </c>
      <c r="E50" s="113">
        <v>2</v>
      </c>
      <c r="F50" s="107">
        <f t="shared" si="0"/>
        <v>0</v>
      </c>
    </row>
    <row r="51" spans="1:6" ht="14.25">
      <c r="A51" s="125" t="s">
        <v>293</v>
      </c>
      <c r="B51" s="112" t="s">
        <v>33</v>
      </c>
      <c r="C51" s="111" t="s">
        <v>293</v>
      </c>
      <c r="D51" s="133">
        <v>0</v>
      </c>
      <c r="E51" s="113">
        <v>2</v>
      </c>
      <c r="F51" s="107">
        <f t="shared" si="0"/>
        <v>0</v>
      </c>
    </row>
    <row r="52" spans="1:6" ht="14.25">
      <c r="A52" s="125" t="s">
        <v>294</v>
      </c>
      <c r="B52" s="112" t="s">
        <v>56</v>
      </c>
      <c r="C52" s="111" t="s">
        <v>294</v>
      </c>
      <c r="D52" s="133">
        <v>0</v>
      </c>
      <c r="E52" s="113">
        <v>3</v>
      </c>
      <c r="F52" s="107">
        <f t="shared" si="0"/>
        <v>0</v>
      </c>
    </row>
    <row r="53" spans="1:6" ht="14.25">
      <c r="A53" s="126" t="s">
        <v>295</v>
      </c>
      <c r="B53" s="112" t="s">
        <v>33</v>
      </c>
      <c r="C53" s="114" t="s">
        <v>295</v>
      </c>
      <c r="D53" s="133">
        <v>0</v>
      </c>
      <c r="E53" s="115">
        <v>8</v>
      </c>
      <c r="F53" s="107">
        <f t="shared" si="0"/>
        <v>0</v>
      </c>
    </row>
    <row r="54" spans="1:6" ht="14.25">
      <c r="A54" s="126" t="s">
        <v>296</v>
      </c>
      <c r="B54" s="112" t="s">
        <v>33</v>
      </c>
      <c r="C54" s="114" t="s">
        <v>296</v>
      </c>
      <c r="D54" s="133">
        <v>0</v>
      </c>
      <c r="E54" s="115">
        <v>1</v>
      </c>
      <c r="F54" s="120">
        <f t="shared" si="0"/>
        <v>0</v>
      </c>
    </row>
    <row r="55" spans="1:6" ht="14.25">
      <c r="A55" s="126" t="s">
        <v>297</v>
      </c>
      <c r="B55" s="112" t="s">
        <v>33</v>
      </c>
      <c r="C55" s="114" t="s">
        <v>297</v>
      </c>
      <c r="D55" s="133">
        <v>0</v>
      </c>
      <c r="E55" s="115">
        <v>1</v>
      </c>
      <c r="F55" s="120">
        <f t="shared" si="0"/>
        <v>0</v>
      </c>
    </row>
    <row r="56" spans="1:6" ht="14.25">
      <c r="A56" s="126" t="s">
        <v>298</v>
      </c>
      <c r="B56" s="112" t="s">
        <v>33</v>
      </c>
      <c r="C56" s="114" t="s">
        <v>298</v>
      </c>
      <c r="D56" s="133">
        <v>0</v>
      </c>
      <c r="E56" s="115">
        <v>1</v>
      </c>
      <c r="F56" s="120">
        <f t="shared" si="0"/>
        <v>0</v>
      </c>
    </row>
    <row r="57" spans="1:6" ht="14.25">
      <c r="A57" s="126" t="s">
        <v>299</v>
      </c>
      <c r="B57" s="112" t="s">
        <v>33</v>
      </c>
      <c r="C57" s="114" t="s">
        <v>299</v>
      </c>
      <c r="D57" s="133">
        <v>0</v>
      </c>
      <c r="E57" s="113">
        <v>1</v>
      </c>
      <c r="F57" s="120">
        <f t="shared" si="0"/>
        <v>0</v>
      </c>
    </row>
    <row r="58" spans="1:6" ht="14.25">
      <c r="A58" s="127" t="s">
        <v>300</v>
      </c>
      <c r="B58" s="118" t="s">
        <v>33</v>
      </c>
      <c r="C58" s="116" t="s">
        <v>300</v>
      </c>
      <c r="D58" s="133">
        <v>0</v>
      </c>
      <c r="E58" s="117">
        <v>5</v>
      </c>
      <c r="F58" s="107">
        <f t="shared" si="0"/>
        <v>0</v>
      </c>
    </row>
    <row r="59" spans="1:6" ht="14.25">
      <c r="A59" s="124" t="s">
        <v>301</v>
      </c>
      <c r="B59" s="109" t="s">
        <v>33</v>
      </c>
      <c r="C59" s="108" t="s">
        <v>301</v>
      </c>
      <c r="D59" s="133">
        <v>0</v>
      </c>
      <c r="E59" s="110">
        <v>1</v>
      </c>
      <c r="F59" s="107">
        <f t="shared" si="0"/>
        <v>0</v>
      </c>
    </row>
    <row r="60" spans="1:6" ht="14.25">
      <c r="A60" s="124" t="s">
        <v>302</v>
      </c>
      <c r="B60" s="109" t="s">
        <v>33</v>
      </c>
      <c r="C60" s="108" t="s">
        <v>302</v>
      </c>
      <c r="D60" s="133">
        <v>0</v>
      </c>
      <c r="E60" s="110">
        <v>1</v>
      </c>
      <c r="F60" s="107">
        <f t="shared" si="0"/>
        <v>0</v>
      </c>
    </row>
    <row r="61" spans="1:6" ht="14.25">
      <c r="A61" s="124" t="s">
        <v>303</v>
      </c>
      <c r="B61" s="109" t="s">
        <v>33</v>
      </c>
      <c r="C61" s="108" t="s">
        <v>303</v>
      </c>
      <c r="D61" s="133">
        <v>0</v>
      </c>
      <c r="E61" s="110">
        <v>1</v>
      </c>
      <c r="F61" s="107">
        <f t="shared" si="0"/>
        <v>0</v>
      </c>
    </row>
    <row r="62" spans="1:6" ht="14.25">
      <c r="A62" s="124" t="s">
        <v>304</v>
      </c>
      <c r="B62" s="109" t="s">
        <v>33</v>
      </c>
      <c r="C62" s="108" t="s">
        <v>304</v>
      </c>
      <c r="D62" s="133">
        <v>0</v>
      </c>
      <c r="E62" s="110">
        <v>1</v>
      </c>
      <c r="F62" s="107">
        <f t="shared" si="0"/>
        <v>0</v>
      </c>
    </row>
    <row r="63" spans="1:6" ht="14.25">
      <c r="A63" s="125" t="s">
        <v>305</v>
      </c>
      <c r="B63" s="112" t="s">
        <v>33</v>
      </c>
      <c r="C63" s="111" t="s">
        <v>305</v>
      </c>
      <c r="D63" s="133">
        <v>0</v>
      </c>
      <c r="E63" s="113">
        <v>5</v>
      </c>
      <c r="F63" s="107">
        <f t="shared" ref="F63:F82" si="1">E63*D63</f>
        <v>0</v>
      </c>
    </row>
    <row r="64" spans="1:6" ht="14.25">
      <c r="A64" s="125" t="s">
        <v>306</v>
      </c>
      <c r="B64" s="112" t="s">
        <v>33</v>
      </c>
      <c r="C64" s="111" t="s">
        <v>306</v>
      </c>
      <c r="D64" s="133">
        <v>0</v>
      </c>
      <c r="E64" s="113">
        <v>2</v>
      </c>
      <c r="F64" s="107">
        <f t="shared" si="1"/>
        <v>0</v>
      </c>
    </row>
    <row r="65" spans="1:6" ht="14.25">
      <c r="A65" s="125" t="s">
        <v>307</v>
      </c>
      <c r="B65" s="112" t="s">
        <v>33</v>
      </c>
      <c r="C65" s="111" t="s">
        <v>307</v>
      </c>
      <c r="D65" s="133">
        <v>0</v>
      </c>
      <c r="E65" s="113">
        <v>6</v>
      </c>
      <c r="F65" s="107">
        <f t="shared" si="1"/>
        <v>0</v>
      </c>
    </row>
    <row r="66" spans="1:6" ht="14.25">
      <c r="A66" s="125" t="s">
        <v>308</v>
      </c>
      <c r="B66" s="112" t="s">
        <v>33</v>
      </c>
      <c r="C66" s="111" t="s">
        <v>308</v>
      </c>
      <c r="D66" s="133">
        <v>0</v>
      </c>
      <c r="E66" s="113">
        <v>6</v>
      </c>
      <c r="F66" s="107">
        <f t="shared" si="1"/>
        <v>0</v>
      </c>
    </row>
    <row r="67" spans="1:6" ht="14.25">
      <c r="A67" s="125" t="s">
        <v>309</v>
      </c>
      <c r="B67" s="112" t="s">
        <v>33</v>
      </c>
      <c r="C67" s="111" t="s">
        <v>309</v>
      </c>
      <c r="D67" s="133">
        <v>0</v>
      </c>
      <c r="E67" s="113">
        <v>6</v>
      </c>
      <c r="F67" s="107">
        <f t="shared" si="1"/>
        <v>0</v>
      </c>
    </row>
    <row r="68" spans="1:6" ht="14.25">
      <c r="A68" s="125" t="s">
        <v>310</v>
      </c>
      <c r="B68" s="112" t="s">
        <v>33</v>
      </c>
      <c r="C68" s="111" t="s">
        <v>310</v>
      </c>
      <c r="D68" s="133">
        <v>0</v>
      </c>
      <c r="E68" s="113">
        <v>6</v>
      </c>
      <c r="F68" s="107">
        <f t="shared" si="1"/>
        <v>0</v>
      </c>
    </row>
    <row r="69" spans="1:6" ht="14.25">
      <c r="A69" s="125" t="s">
        <v>311</v>
      </c>
      <c r="B69" s="112" t="s">
        <v>33</v>
      </c>
      <c r="C69" s="111" t="s">
        <v>311</v>
      </c>
      <c r="D69" s="133">
        <v>0</v>
      </c>
      <c r="E69" s="113">
        <v>2</v>
      </c>
      <c r="F69" s="107">
        <f t="shared" si="1"/>
        <v>0</v>
      </c>
    </row>
    <row r="70" spans="1:6" ht="14.25">
      <c r="A70" s="125" t="s">
        <v>312</v>
      </c>
      <c r="B70" s="112" t="s">
        <v>33</v>
      </c>
      <c r="C70" s="111" t="s">
        <v>312</v>
      </c>
      <c r="D70" s="133">
        <v>0</v>
      </c>
      <c r="E70" s="113">
        <v>2</v>
      </c>
      <c r="F70" s="107">
        <f t="shared" si="1"/>
        <v>0</v>
      </c>
    </row>
    <row r="71" spans="1:6" ht="14.25">
      <c r="A71" s="125" t="s">
        <v>313</v>
      </c>
      <c r="B71" s="112" t="s">
        <v>33</v>
      </c>
      <c r="C71" s="111" t="s">
        <v>313</v>
      </c>
      <c r="D71" s="133">
        <v>0</v>
      </c>
      <c r="E71" s="113">
        <v>2</v>
      </c>
      <c r="F71" s="107">
        <f t="shared" si="1"/>
        <v>0</v>
      </c>
    </row>
    <row r="72" spans="1:6" ht="14.25">
      <c r="A72" s="125" t="s">
        <v>314</v>
      </c>
      <c r="B72" s="112" t="s">
        <v>33</v>
      </c>
      <c r="C72" s="111" t="s">
        <v>314</v>
      </c>
      <c r="D72" s="133">
        <v>0</v>
      </c>
      <c r="E72" s="113">
        <v>2</v>
      </c>
      <c r="F72" s="107">
        <f t="shared" si="1"/>
        <v>0</v>
      </c>
    </row>
    <row r="73" spans="1:6" ht="14.25">
      <c r="A73" s="125" t="s">
        <v>315</v>
      </c>
      <c r="B73" s="112" t="s">
        <v>33</v>
      </c>
      <c r="C73" s="111" t="s">
        <v>315</v>
      </c>
      <c r="D73" s="133">
        <v>0</v>
      </c>
      <c r="E73" s="113">
        <v>1</v>
      </c>
      <c r="F73" s="107">
        <f t="shared" si="1"/>
        <v>0</v>
      </c>
    </row>
    <row r="74" spans="1:6" ht="14.25">
      <c r="A74" s="127" t="s">
        <v>316</v>
      </c>
      <c r="B74" s="118" t="s">
        <v>33</v>
      </c>
      <c r="C74" s="116" t="s">
        <v>316</v>
      </c>
      <c r="D74" s="134">
        <v>0</v>
      </c>
      <c r="E74" s="121">
        <v>1</v>
      </c>
      <c r="F74" s="122">
        <f t="shared" si="1"/>
        <v>0</v>
      </c>
    </row>
    <row r="75" spans="1:6" ht="14.25">
      <c r="A75" s="125" t="s">
        <v>317</v>
      </c>
      <c r="B75" s="112" t="s">
        <v>33</v>
      </c>
      <c r="C75" s="111" t="s">
        <v>317</v>
      </c>
      <c r="D75" s="135">
        <v>0</v>
      </c>
      <c r="E75" s="113">
        <v>2</v>
      </c>
      <c r="F75" s="129">
        <f t="shared" si="1"/>
        <v>0</v>
      </c>
    </row>
    <row r="76" spans="1:6" ht="14.25">
      <c r="A76" s="125" t="s">
        <v>318</v>
      </c>
      <c r="B76" s="112" t="s">
        <v>33</v>
      </c>
      <c r="C76" s="111" t="s">
        <v>318</v>
      </c>
      <c r="D76" s="135">
        <v>0</v>
      </c>
      <c r="E76" s="113">
        <v>2</v>
      </c>
      <c r="F76" s="129">
        <f t="shared" si="1"/>
        <v>0</v>
      </c>
    </row>
    <row r="77" spans="1:6" ht="14.25">
      <c r="A77" s="125" t="s">
        <v>319</v>
      </c>
      <c r="B77" s="112" t="s">
        <v>33</v>
      </c>
      <c r="C77" s="111" t="s">
        <v>319</v>
      </c>
      <c r="D77" s="135">
        <v>0</v>
      </c>
      <c r="E77" s="113">
        <v>2</v>
      </c>
      <c r="F77" s="129">
        <f t="shared" si="1"/>
        <v>0</v>
      </c>
    </row>
    <row r="78" spans="1:6" ht="14.25">
      <c r="A78" s="125" t="s">
        <v>320</v>
      </c>
      <c r="B78" s="112" t="s">
        <v>33</v>
      </c>
      <c r="C78" s="111" t="s">
        <v>320</v>
      </c>
      <c r="D78" s="135">
        <v>0</v>
      </c>
      <c r="E78" s="113">
        <v>2</v>
      </c>
      <c r="F78" s="129">
        <f t="shared" si="1"/>
        <v>0</v>
      </c>
    </row>
    <row r="79" spans="1:6" ht="14.25">
      <c r="A79" s="125" t="s">
        <v>321</v>
      </c>
      <c r="B79" s="112" t="s">
        <v>33</v>
      </c>
      <c r="C79" s="111" t="s">
        <v>321</v>
      </c>
      <c r="D79" s="135">
        <v>0</v>
      </c>
      <c r="E79" s="113">
        <v>2</v>
      </c>
      <c r="F79" s="129">
        <f t="shared" si="1"/>
        <v>0</v>
      </c>
    </row>
    <row r="80" spans="1:6" ht="14.25">
      <c r="A80" s="125" t="s">
        <v>322</v>
      </c>
      <c r="B80" s="112" t="s">
        <v>33</v>
      </c>
      <c r="C80" s="111" t="s">
        <v>322</v>
      </c>
      <c r="D80" s="135">
        <v>0</v>
      </c>
      <c r="E80" s="113">
        <v>2</v>
      </c>
      <c r="F80" s="129">
        <f t="shared" si="1"/>
        <v>0</v>
      </c>
    </row>
    <row r="81" spans="1:6" ht="14.25">
      <c r="A81" s="125" t="s">
        <v>323</v>
      </c>
      <c r="B81" s="112" t="s">
        <v>33</v>
      </c>
      <c r="C81" s="111" t="s">
        <v>323</v>
      </c>
      <c r="D81" s="135">
        <v>0</v>
      </c>
      <c r="E81" s="113">
        <v>2</v>
      </c>
      <c r="F81" s="129">
        <f t="shared" si="1"/>
        <v>0</v>
      </c>
    </row>
    <row r="82" spans="1:6" ht="14.25">
      <c r="A82" s="125" t="s">
        <v>324</v>
      </c>
      <c r="B82" s="112" t="s">
        <v>33</v>
      </c>
      <c r="C82" s="111" t="s">
        <v>324</v>
      </c>
      <c r="D82" s="135">
        <v>0</v>
      </c>
      <c r="E82" s="113">
        <v>2</v>
      </c>
      <c r="F82" s="129">
        <f t="shared" si="1"/>
        <v>0</v>
      </c>
    </row>
    <row r="83" spans="1:6" ht="15">
      <c r="A83" s="95" t="s">
        <v>168</v>
      </c>
      <c r="B83" s="47"/>
      <c r="C83" s="47"/>
      <c r="D83" s="47"/>
      <c r="E83" s="63"/>
      <c r="F83" s="96">
        <f>SUM(F3:F82)</f>
        <v>0</v>
      </c>
    </row>
    <row r="84" spans="1:6">
      <c r="E84" s="1"/>
    </row>
    <row r="85" spans="1:6" ht="14.25">
      <c r="A85" s="3"/>
      <c r="E85" s="1"/>
    </row>
    <row r="86" spans="1:6">
      <c r="A86" s="2" t="s">
        <v>170</v>
      </c>
      <c r="E86" s="1"/>
    </row>
    <row r="87" spans="1:6" ht="3.75" customHeight="1"/>
  </sheetData>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0"/>
  <sheetViews>
    <sheetView zoomScale="110" zoomScaleNormal="110" workbookViewId="0" xr3:uid="{85D5C41F-068E-5C55-9968-509E7C2A5619}">
      <selection activeCell="C8" sqref="C8"/>
    </sheetView>
  </sheetViews>
  <sheetFormatPr defaultRowHeight="12.75"/>
  <cols>
    <col min="1" max="1" width="35.28515625" customWidth="1"/>
    <col min="2" max="2" width="36.7109375" customWidth="1"/>
    <col min="3" max="3" width="28" customWidth="1"/>
    <col min="4" max="4" width="18.28515625" customWidth="1"/>
    <col min="6" max="6" width="15.140625" customWidth="1"/>
  </cols>
  <sheetData>
    <row r="1" spans="1:6" ht="13.5" thickBot="1">
      <c r="A1" s="2" t="s">
        <v>24</v>
      </c>
      <c r="B1" s="43" t="s">
        <v>325</v>
      </c>
      <c r="C1" s="2"/>
      <c r="D1" s="2"/>
      <c r="E1" s="2"/>
      <c r="F1" s="2"/>
    </row>
    <row r="2" spans="1:6" ht="26.25" thickBot="1">
      <c r="A2" s="33" t="s">
        <v>26</v>
      </c>
      <c r="B2" s="34" t="s">
        <v>27</v>
      </c>
      <c r="C2" s="34" t="s">
        <v>28</v>
      </c>
      <c r="D2" s="35" t="s">
        <v>29</v>
      </c>
      <c r="E2" s="34" t="s">
        <v>30</v>
      </c>
      <c r="F2" s="36" t="s">
        <v>31</v>
      </c>
    </row>
    <row r="3" spans="1:6">
      <c r="A3" s="85" t="s">
        <v>326</v>
      </c>
      <c r="B3" s="30" t="s">
        <v>327</v>
      </c>
      <c r="C3" s="88" t="s">
        <v>326</v>
      </c>
      <c r="D3" s="30">
        <v>0</v>
      </c>
      <c r="E3" s="41">
        <v>4</v>
      </c>
      <c r="F3" s="99">
        <f>D3*E3</f>
        <v>0</v>
      </c>
    </row>
    <row r="4" spans="1:6">
      <c r="A4" s="85" t="s">
        <v>328</v>
      </c>
      <c r="B4" s="32" t="s">
        <v>327</v>
      </c>
      <c r="C4" s="85" t="s">
        <v>328</v>
      </c>
      <c r="D4" s="30">
        <v>0</v>
      </c>
      <c r="E4" s="41">
        <v>3</v>
      </c>
      <c r="F4" s="99">
        <f>D4*E4</f>
        <v>0</v>
      </c>
    </row>
    <row r="5" spans="1:6">
      <c r="A5" s="85" t="s">
        <v>329</v>
      </c>
      <c r="B5" s="32" t="s">
        <v>327</v>
      </c>
      <c r="C5" s="85" t="s">
        <v>329</v>
      </c>
      <c r="D5" s="30">
        <v>0</v>
      </c>
      <c r="E5" s="41">
        <v>2</v>
      </c>
      <c r="F5" s="99">
        <f t="shared" ref="F5:F25" si="0">D5*E5</f>
        <v>0</v>
      </c>
    </row>
    <row r="6" spans="1:6">
      <c r="A6" s="85" t="s">
        <v>330</v>
      </c>
      <c r="B6" s="32" t="s">
        <v>327</v>
      </c>
      <c r="C6" s="85" t="s">
        <v>330</v>
      </c>
      <c r="D6" s="30">
        <v>0</v>
      </c>
      <c r="E6" s="41">
        <v>2</v>
      </c>
      <c r="F6" s="99">
        <f t="shared" si="0"/>
        <v>0</v>
      </c>
    </row>
    <row r="7" spans="1:6">
      <c r="A7" s="85" t="s">
        <v>331</v>
      </c>
      <c r="B7" s="32" t="s">
        <v>327</v>
      </c>
      <c r="C7" s="85" t="s">
        <v>331</v>
      </c>
      <c r="D7" s="30">
        <v>0</v>
      </c>
      <c r="E7" s="41">
        <v>2</v>
      </c>
      <c r="F7" s="99">
        <f t="shared" si="0"/>
        <v>0</v>
      </c>
    </row>
    <row r="8" spans="1:6">
      <c r="A8" s="85" t="s">
        <v>95</v>
      </c>
      <c r="B8" s="37" t="s">
        <v>332</v>
      </c>
      <c r="C8" s="38" t="s">
        <v>45</v>
      </c>
      <c r="D8" s="30">
        <v>0</v>
      </c>
      <c r="E8" s="41">
        <v>1</v>
      </c>
      <c r="F8" s="99">
        <f t="shared" si="0"/>
        <v>0</v>
      </c>
    </row>
    <row r="9" spans="1:6">
      <c r="A9" s="85" t="s">
        <v>167</v>
      </c>
      <c r="B9" s="32" t="s">
        <v>327</v>
      </c>
      <c r="C9" s="85" t="s">
        <v>167</v>
      </c>
      <c r="D9" s="30">
        <v>0</v>
      </c>
      <c r="E9" s="41">
        <v>2</v>
      </c>
      <c r="F9" s="99">
        <f t="shared" si="0"/>
        <v>0</v>
      </c>
    </row>
    <row r="10" spans="1:6">
      <c r="A10" s="85" t="s">
        <v>333</v>
      </c>
      <c r="B10" s="32" t="s">
        <v>327</v>
      </c>
      <c r="C10" s="85" t="s">
        <v>333</v>
      </c>
      <c r="D10" s="30">
        <v>0</v>
      </c>
      <c r="E10" s="41">
        <v>2</v>
      </c>
      <c r="F10" s="99">
        <f t="shared" si="0"/>
        <v>0</v>
      </c>
    </row>
    <row r="11" spans="1:6">
      <c r="A11" s="85" t="s">
        <v>334</v>
      </c>
      <c r="B11" s="32" t="s">
        <v>327</v>
      </c>
      <c r="C11" s="85" t="s">
        <v>334</v>
      </c>
      <c r="D11" s="30">
        <v>0</v>
      </c>
      <c r="E11" s="41">
        <v>1</v>
      </c>
      <c r="F11" s="99">
        <f t="shared" si="0"/>
        <v>0</v>
      </c>
    </row>
    <row r="12" spans="1:6">
      <c r="A12" s="85" t="s">
        <v>335</v>
      </c>
      <c r="B12" s="32" t="s">
        <v>327</v>
      </c>
      <c r="C12" s="85" t="s">
        <v>335</v>
      </c>
      <c r="D12" s="30">
        <v>0</v>
      </c>
      <c r="E12" s="41">
        <v>3</v>
      </c>
      <c r="F12" s="99">
        <f t="shared" si="0"/>
        <v>0</v>
      </c>
    </row>
    <row r="13" spans="1:6">
      <c r="A13" s="85" t="s">
        <v>336</v>
      </c>
      <c r="B13" s="32" t="s">
        <v>327</v>
      </c>
      <c r="C13" s="85" t="s">
        <v>336</v>
      </c>
      <c r="D13" s="30">
        <v>0</v>
      </c>
      <c r="E13" s="41">
        <v>3</v>
      </c>
      <c r="F13" s="99">
        <f t="shared" si="0"/>
        <v>0</v>
      </c>
    </row>
    <row r="14" spans="1:6">
      <c r="A14" s="85" t="s">
        <v>337</v>
      </c>
      <c r="B14" s="32" t="s">
        <v>327</v>
      </c>
      <c r="C14" s="85" t="s">
        <v>337</v>
      </c>
      <c r="D14" s="30">
        <v>0</v>
      </c>
      <c r="E14" s="41">
        <v>3</v>
      </c>
      <c r="F14" s="99">
        <f t="shared" si="0"/>
        <v>0</v>
      </c>
    </row>
    <row r="15" spans="1:6">
      <c r="A15" s="85" t="s">
        <v>338</v>
      </c>
      <c r="B15" s="32" t="s">
        <v>327</v>
      </c>
      <c r="C15" s="85" t="s">
        <v>338</v>
      </c>
      <c r="D15" s="30">
        <v>0</v>
      </c>
      <c r="E15" s="41">
        <v>4</v>
      </c>
      <c r="F15" s="99">
        <f t="shared" si="0"/>
        <v>0</v>
      </c>
    </row>
    <row r="16" spans="1:6">
      <c r="A16" s="85" t="s">
        <v>339</v>
      </c>
      <c r="B16" s="32" t="s">
        <v>327</v>
      </c>
      <c r="C16" s="85" t="s">
        <v>339</v>
      </c>
      <c r="D16" s="30">
        <v>0</v>
      </c>
      <c r="E16" s="41">
        <v>7</v>
      </c>
      <c r="F16" s="99">
        <f t="shared" si="0"/>
        <v>0</v>
      </c>
    </row>
    <row r="17" spans="1:6">
      <c r="A17" s="85" t="s">
        <v>340</v>
      </c>
      <c r="B17" s="32" t="s">
        <v>327</v>
      </c>
      <c r="C17" s="85" t="s">
        <v>340</v>
      </c>
      <c r="D17" s="30">
        <v>0</v>
      </c>
      <c r="E17" s="41">
        <v>6</v>
      </c>
      <c r="F17" s="99">
        <f t="shared" si="0"/>
        <v>0</v>
      </c>
    </row>
    <row r="18" spans="1:6">
      <c r="A18" s="85" t="s">
        <v>341</v>
      </c>
      <c r="B18" s="32" t="s">
        <v>327</v>
      </c>
      <c r="C18" s="85" t="s">
        <v>341</v>
      </c>
      <c r="D18" s="30">
        <v>0</v>
      </c>
      <c r="E18" s="41">
        <v>6</v>
      </c>
      <c r="F18" s="99">
        <f t="shared" si="0"/>
        <v>0</v>
      </c>
    </row>
    <row r="19" spans="1:6">
      <c r="A19" s="85" t="s">
        <v>342</v>
      </c>
      <c r="B19" s="32" t="s">
        <v>327</v>
      </c>
      <c r="C19" s="85" t="s">
        <v>342</v>
      </c>
      <c r="D19" s="30">
        <v>0</v>
      </c>
      <c r="E19" s="41">
        <v>6</v>
      </c>
      <c r="F19" s="99">
        <f t="shared" si="0"/>
        <v>0</v>
      </c>
    </row>
    <row r="20" spans="1:6">
      <c r="A20" s="85" t="s">
        <v>343</v>
      </c>
      <c r="B20" s="32" t="s">
        <v>327</v>
      </c>
      <c r="C20" s="85" t="s">
        <v>343</v>
      </c>
      <c r="D20" s="30">
        <v>0</v>
      </c>
      <c r="E20" s="41">
        <v>6</v>
      </c>
      <c r="F20" s="99">
        <f t="shared" si="0"/>
        <v>0</v>
      </c>
    </row>
    <row r="21" spans="1:6">
      <c r="A21" s="85" t="s">
        <v>344</v>
      </c>
      <c r="B21" s="32" t="s">
        <v>327</v>
      </c>
      <c r="C21" s="85" t="s">
        <v>345</v>
      </c>
      <c r="D21" s="30">
        <v>0</v>
      </c>
      <c r="E21" s="41">
        <v>4</v>
      </c>
      <c r="F21" s="99">
        <f t="shared" si="0"/>
        <v>0</v>
      </c>
    </row>
    <row r="22" spans="1:6">
      <c r="A22" s="85" t="s">
        <v>346</v>
      </c>
      <c r="B22" s="32" t="s">
        <v>327</v>
      </c>
      <c r="C22" s="85" t="s">
        <v>346</v>
      </c>
      <c r="D22" s="30">
        <v>0</v>
      </c>
      <c r="E22" s="41">
        <v>3</v>
      </c>
      <c r="F22" s="99">
        <f t="shared" si="0"/>
        <v>0</v>
      </c>
    </row>
    <row r="23" spans="1:6">
      <c r="A23" s="85" t="s">
        <v>43</v>
      </c>
      <c r="B23" s="32" t="s">
        <v>327</v>
      </c>
      <c r="C23" s="85" t="s">
        <v>43</v>
      </c>
      <c r="D23" s="30">
        <v>0</v>
      </c>
      <c r="E23" s="41">
        <v>3</v>
      </c>
      <c r="F23" s="99">
        <f t="shared" si="0"/>
        <v>0</v>
      </c>
    </row>
    <row r="24" spans="1:6">
      <c r="A24" s="85" t="s">
        <v>156</v>
      </c>
      <c r="B24" s="32" t="s">
        <v>327</v>
      </c>
      <c r="C24" s="85" t="s">
        <v>156</v>
      </c>
      <c r="D24" s="30">
        <v>0</v>
      </c>
      <c r="E24" s="41">
        <v>1</v>
      </c>
      <c r="F24" s="99">
        <f t="shared" si="0"/>
        <v>0</v>
      </c>
    </row>
    <row r="25" spans="1:6" ht="13.5" thickBot="1">
      <c r="A25" s="85" t="s">
        <v>344</v>
      </c>
      <c r="B25" s="32" t="s">
        <v>327</v>
      </c>
      <c r="C25" s="85" t="s">
        <v>345</v>
      </c>
      <c r="D25" s="30">
        <v>0</v>
      </c>
      <c r="E25" s="41">
        <v>4</v>
      </c>
      <c r="F25" s="99">
        <f t="shared" si="0"/>
        <v>0</v>
      </c>
    </row>
    <row r="26" spans="1:6" ht="15.75" thickBot="1">
      <c r="A26" s="9" t="s">
        <v>168</v>
      </c>
      <c r="B26" s="11"/>
      <c r="C26" s="11"/>
      <c r="D26" s="11"/>
      <c r="E26" s="10"/>
      <c r="F26" s="12">
        <f>SUM(F3:F25)</f>
        <v>0</v>
      </c>
    </row>
    <row r="27" spans="1:6">
      <c r="E27" s="1"/>
    </row>
    <row r="28" spans="1:6" ht="14.25">
      <c r="A28" s="3" t="s">
        <v>169</v>
      </c>
      <c r="E28" s="1"/>
    </row>
    <row r="29" spans="1:6">
      <c r="A29" s="2" t="s">
        <v>170</v>
      </c>
      <c r="E29" s="1"/>
    </row>
    <row r="30" spans="1:6">
      <c r="A30" t="s">
        <v>171</v>
      </c>
      <c r="E30" s="1"/>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1"/>
  <sheetViews>
    <sheetView zoomScale="110" zoomScaleNormal="110" workbookViewId="0" xr3:uid="{44B22561-5205-5C8A-B808-2C70100D228F}">
      <selection activeCell="C14" sqref="C14:C15"/>
    </sheetView>
  </sheetViews>
  <sheetFormatPr defaultRowHeight="12.75"/>
  <cols>
    <col min="1" max="1" width="22.140625" customWidth="1"/>
    <col min="2" max="2" width="28.7109375" customWidth="1"/>
    <col min="3" max="3" width="28.140625" customWidth="1"/>
    <col min="4" max="4" width="12.85546875" bestFit="1" customWidth="1"/>
    <col min="5" max="5" width="8.85546875" style="1" customWidth="1"/>
    <col min="6" max="6" width="16.85546875" bestFit="1" customWidth="1"/>
    <col min="8" max="8" width="9.7109375" customWidth="1"/>
  </cols>
  <sheetData>
    <row r="1" spans="1:7" ht="13.5" thickBot="1">
      <c r="A1" s="2" t="s">
        <v>24</v>
      </c>
      <c r="B1" s="43" t="s">
        <v>347</v>
      </c>
      <c r="C1" s="2"/>
      <c r="D1" s="2"/>
      <c r="E1" s="2"/>
      <c r="F1" s="2"/>
      <c r="G1" s="2"/>
    </row>
    <row r="2" spans="1:7" ht="39" thickBot="1">
      <c r="A2" s="33" t="s">
        <v>26</v>
      </c>
      <c r="B2" s="34" t="s">
        <v>27</v>
      </c>
      <c r="C2" s="34" t="s">
        <v>28</v>
      </c>
      <c r="D2" s="35" t="s">
        <v>29</v>
      </c>
      <c r="E2" s="34" t="s">
        <v>30</v>
      </c>
      <c r="F2" s="36" t="s">
        <v>31</v>
      </c>
      <c r="G2" s="2"/>
    </row>
    <row r="3" spans="1:7">
      <c r="A3" s="29" t="s">
        <v>101</v>
      </c>
      <c r="B3" s="32" t="s">
        <v>102</v>
      </c>
      <c r="C3" s="29" t="s">
        <v>101</v>
      </c>
      <c r="D3" s="30">
        <v>0</v>
      </c>
      <c r="E3" s="41">
        <v>1</v>
      </c>
      <c r="F3" s="30">
        <f>D3*E3</f>
        <v>0</v>
      </c>
      <c r="G3" s="2"/>
    </row>
    <row r="4" spans="1:7">
      <c r="A4" s="29" t="s">
        <v>103</v>
      </c>
      <c r="B4" s="32" t="s">
        <v>42</v>
      </c>
      <c r="C4" s="29" t="s">
        <v>103</v>
      </c>
      <c r="D4" s="30">
        <v>0</v>
      </c>
      <c r="E4" s="41">
        <v>1</v>
      </c>
      <c r="F4" s="30">
        <f>D4*E4</f>
        <v>0</v>
      </c>
      <c r="G4" s="2"/>
    </row>
    <row r="5" spans="1:7">
      <c r="A5" s="29" t="s">
        <v>104</v>
      </c>
      <c r="B5" s="32" t="s">
        <v>42</v>
      </c>
      <c r="C5" s="29" t="s">
        <v>104</v>
      </c>
      <c r="D5" s="30">
        <v>0</v>
      </c>
      <c r="E5" s="41">
        <v>1</v>
      </c>
      <c r="F5" s="30">
        <f t="shared" ref="F5:F19" si="0">D5*E5</f>
        <v>0</v>
      </c>
      <c r="G5" s="2"/>
    </row>
    <row r="6" spans="1:7">
      <c r="A6" s="29" t="s">
        <v>105</v>
      </c>
      <c r="B6" s="32" t="s">
        <v>42</v>
      </c>
      <c r="C6" s="29" t="s">
        <v>105</v>
      </c>
      <c r="D6" s="30">
        <v>0</v>
      </c>
      <c r="E6" s="41">
        <v>1</v>
      </c>
      <c r="F6" s="30">
        <f t="shared" si="0"/>
        <v>0</v>
      </c>
      <c r="G6" s="2"/>
    </row>
    <row r="7" spans="1:7">
      <c r="A7" s="29" t="s">
        <v>106</v>
      </c>
      <c r="B7" s="32" t="s">
        <v>42</v>
      </c>
      <c r="C7" s="29" t="s">
        <v>106</v>
      </c>
      <c r="D7" s="30">
        <v>0</v>
      </c>
      <c r="E7" s="41">
        <v>1</v>
      </c>
      <c r="F7" s="30">
        <f t="shared" si="0"/>
        <v>0</v>
      </c>
      <c r="G7" s="2"/>
    </row>
    <row r="8" spans="1:7">
      <c r="A8" s="29" t="s">
        <v>107</v>
      </c>
      <c r="B8" s="32" t="s">
        <v>33</v>
      </c>
      <c r="C8" s="29" t="s">
        <v>107</v>
      </c>
      <c r="D8" s="30">
        <v>0</v>
      </c>
      <c r="E8" s="41">
        <v>1</v>
      </c>
      <c r="F8" s="30">
        <f t="shared" si="0"/>
        <v>0</v>
      </c>
      <c r="G8" s="2"/>
    </row>
    <row r="9" spans="1:7">
      <c r="A9" s="29" t="s">
        <v>108</v>
      </c>
      <c r="B9" s="32" t="s">
        <v>33</v>
      </c>
      <c r="C9" s="29" t="s">
        <v>108</v>
      </c>
      <c r="D9" s="30">
        <v>0</v>
      </c>
      <c r="E9" s="41">
        <v>1</v>
      </c>
      <c r="F9" s="30">
        <f t="shared" si="0"/>
        <v>0</v>
      </c>
      <c r="G9" s="2"/>
    </row>
    <row r="10" spans="1:7">
      <c r="A10" s="29" t="s">
        <v>109</v>
      </c>
      <c r="B10" s="32" t="s">
        <v>33</v>
      </c>
      <c r="C10" s="29" t="s">
        <v>109</v>
      </c>
      <c r="D10" s="30">
        <v>0</v>
      </c>
      <c r="E10" s="41">
        <v>1</v>
      </c>
      <c r="F10" s="30">
        <f t="shared" si="0"/>
        <v>0</v>
      </c>
      <c r="G10" s="2"/>
    </row>
    <row r="11" spans="1:7">
      <c r="A11" s="29" t="s">
        <v>110</v>
      </c>
      <c r="B11" s="32" t="s">
        <v>33</v>
      </c>
      <c r="C11" s="29" t="s">
        <v>110</v>
      </c>
      <c r="D11" s="30">
        <v>0</v>
      </c>
      <c r="E11" s="41">
        <v>2</v>
      </c>
      <c r="F11" s="30">
        <f t="shared" si="0"/>
        <v>0</v>
      </c>
      <c r="G11" s="2"/>
    </row>
    <row r="12" spans="1:7">
      <c r="A12" s="70" t="s">
        <v>348</v>
      </c>
      <c r="B12" s="32" t="s">
        <v>33</v>
      </c>
      <c r="C12" s="70" t="s">
        <v>348</v>
      </c>
      <c r="D12" s="30">
        <v>0</v>
      </c>
      <c r="E12" s="58">
        <v>1</v>
      </c>
      <c r="F12" s="30">
        <f t="shared" si="0"/>
        <v>0</v>
      </c>
      <c r="G12" s="2"/>
    </row>
    <row r="13" spans="1:7">
      <c r="A13" s="26" t="s">
        <v>349</v>
      </c>
      <c r="B13" s="32" t="s">
        <v>33</v>
      </c>
      <c r="C13" s="26" t="s">
        <v>349</v>
      </c>
      <c r="D13" s="30">
        <v>0</v>
      </c>
      <c r="E13" s="58">
        <v>3</v>
      </c>
      <c r="F13" s="30">
        <f t="shared" si="0"/>
        <v>0</v>
      </c>
      <c r="G13" s="2"/>
    </row>
    <row r="14" spans="1:7">
      <c r="A14" s="26" t="s">
        <v>167</v>
      </c>
      <c r="B14" s="37" t="s">
        <v>350</v>
      </c>
      <c r="C14" s="38" t="s">
        <v>45</v>
      </c>
      <c r="D14" s="30">
        <v>0</v>
      </c>
      <c r="E14" s="58">
        <v>1</v>
      </c>
      <c r="F14" s="30">
        <f t="shared" si="0"/>
        <v>0</v>
      </c>
      <c r="G14" s="2"/>
    </row>
    <row r="15" spans="1:7">
      <c r="A15" s="26" t="s">
        <v>150</v>
      </c>
      <c r="B15" s="37" t="s">
        <v>350</v>
      </c>
      <c r="C15" s="38" t="s">
        <v>45</v>
      </c>
      <c r="D15" s="30">
        <v>0</v>
      </c>
      <c r="E15" s="58">
        <v>1</v>
      </c>
      <c r="F15" s="30">
        <f t="shared" si="0"/>
        <v>0</v>
      </c>
      <c r="G15" s="2"/>
    </row>
    <row r="16" spans="1:7">
      <c r="A16" s="26" t="s">
        <v>351</v>
      </c>
      <c r="B16" s="30" t="s">
        <v>112</v>
      </c>
      <c r="C16" s="26" t="s">
        <v>351</v>
      </c>
      <c r="D16" s="30">
        <v>0</v>
      </c>
      <c r="E16" s="58">
        <v>2</v>
      </c>
      <c r="F16" s="30">
        <f t="shared" si="0"/>
        <v>0</v>
      </c>
      <c r="G16" s="2"/>
    </row>
    <row r="17" spans="1:7">
      <c r="A17" s="26" t="s">
        <v>352</v>
      </c>
      <c r="B17" s="30" t="s">
        <v>42</v>
      </c>
      <c r="C17" s="26" t="s">
        <v>352</v>
      </c>
      <c r="D17" s="30">
        <v>0</v>
      </c>
      <c r="E17" s="58">
        <v>1</v>
      </c>
      <c r="F17" s="30">
        <f t="shared" si="0"/>
        <v>0</v>
      </c>
      <c r="G17" s="2"/>
    </row>
    <row r="18" spans="1:7">
      <c r="A18" s="26" t="s">
        <v>353</v>
      </c>
      <c r="B18" s="30" t="s">
        <v>112</v>
      </c>
      <c r="C18" s="26" t="s">
        <v>353</v>
      </c>
      <c r="D18" s="30">
        <v>0</v>
      </c>
      <c r="E18" s="58">
        <v>1</v>
      </c>
      <c r="F18" s="30">
        <f t="shared" si="0"/>
        <v>0</v>
      </c>
      <c r="G18" s="2"/>
    </row>
    <row r="19" spans="1:7">
      <c r="A19" s="26" t="s">
        <v>354</v>
      </c>
      <c r="B19" s="30" t="s">
        <v>42</v>
      </c>
      <c r="C19" s="26" t="s">
        <v>355</v>
      </c>
      <c r="D19" s="30">
        <v>0</v>
      </c>
      <c r="E19" s="58">
        <v>1</v>
      </c>
      <c r="F19" s="30">
        <f t="shared" si="0"/>
        <v>0</v>
      </c>
      <c r="G19" s="2"/>
    </row>
    <row r="20" spans="1:7" ht="13.5" thickBot="1">
      <c r="A20" s="72" t="s">
        <v>168</v>
      </c>
      <c r="B20" s="73"/>
      <c r="C20" s="73"/>
      <c r="D20" s="73"/>
      <c r="E20" s="74"/>
      <c r="F20" s="75">
        <f>SUM(F3:F19)</f>
        <v>0</v>
      </c>
      <c r="G20" s="2"/>
    </row>
    <row r="22" spans="1:7" ht="14.25">
      <c r="A22" s="3" t="s">
        <v>169</v>
      </c>
    </row>
    <row r="23" spans="1:7">
      <c r="A23" s="2" t="s">
        <v>170</v>
      </c>
    </row>
    <row r="24" spans="1:7">
      <c r="A24" t="s">
        <v>171</v>
      </c>
    </row>
    <row r="25" spans="1:7">
      <c r="B25" s="20"/>
    </row>
    <row r="26" spans="1:7">
      <c r="A26" s="2"/>
    </row>
    <row r="27" spans="1:7" ht="15.75">
      <c r="A27" s="21"/>
      <c r="B27" s="2"/>
    </row>
    <row r="28" spans="1:7" ht="15.75">
      <c r="A28" s="19"/>
      <c r="B28" s="2"/>
      <c r="C28" s="19"/>
    </row>
    <row r="29" spans="1:7" ht="15.75">
      <c r="A29" s="19"/>
      <c r="B29" s="2"/>
      <c r="C29" s="19"/>
    </row>
    <row r="30" spans="1:7" ht="15.75">
      <c r="A30" s="19"/>
      <c r="B30" s="2"/>
      <c r="C30" s="19"/>
    </row>
    <row r="31" spans="1:7" ht="15.75">
      <c r="A31" s="19"/>
      <c r="B31" s="2"/>
      <c r="C31" s="19"/>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8B4137430C26A458381CE415611A974" ma:contentTypeVersion="1" ma:contentTypeDescription="Vytvoří nový dokument" ma:contentTypeScope="" ma:versionID="6b59a97c4a0fa0b6597e528aad4fecd5">
  <xsd:schema xmlns:xsd="http://www.w3.org/2001/XMLSchema" xmlns:xs="http://www.w3.org/2001/XMLSchema" xmlns:p="http://schemas.microsoft.com/office/2006/metadata/properties" xmlns:ns2="3a5174f9-abeb-4356-a8ac-ce85e98d677c" targetNamespace="http://schemas.microsoft.com/office/2006/metadata/properties" ma:root="true" ma:fieldsID="8786789a216c5ea92f477f248d93f15a" ns2:_="">
    <xsd:import namespace="3a5174f9-abeb-4356-a8ac-ce85e98d677c"/>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5174f9-abeb-4356-a8ac-ce85e98d677c"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474C86-9681-409F-A613-4F6B51B393F1}"/>
</file>

<file path=customXml/itemProps2.xml><?xml version="1.0" encoding="utf-8"?>
<ds:datastoreItem xmlns:ds="http://schemas.openxmlformats.org/officeDocument/2006/customXml" ds:itemID="{4CBCA689-EEBB-498A-990B-079F8EF1E3C6}"/>
</file>

<file path=customXml/itemProps3.xml><?xml version="1.0" encoding="utf-8"?>
<ds:datastoreItem xmlns:ds="http://schemas.openxmlformats.org/officeDocument/2006/customXml" ds:itemID="{F3964CA2-17BE-4DAD-92C7-69BC9DBD29D5}"/>
</file>

<file path=docProps/app.xml><?xml version="1.0" encoding="utf-8"?>
<Properties xmlns="http://schemas.openxmlformats.org/officeDocument/2006/extended-properties" xmlns:vt="http://schemas.openxmlformats.org/officeDocument/2006/docPropsVTypes">
  <Application>Microsoft Excel Online</Application>
  <Manager/>
  <Company>Boskovice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zbynek.hajek@boskovice.cz</dc:creator>
  <cp:keywords/>
  <dc:description/>
  <cp:lastModifiedBy>Zbyněk Hájek</cp:lastModifiedBy>
  <cp:revision/>
  <dcterms:created xsi:type="dcterms:W3CDTF">2006-10-05T07:06:52Z</dcterms:created>
  <dcterms:modified xsi:type="dcterms:W3CDTF">2020-02-11T07:20:40Z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0x010100F8B4137430C26A458381CE415611A974</vt:lpwstr>
  </property>
</Properties>
</file>