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DODÁVKY+SLUŽBY\2018\VŘ_Vybavení\ZD\Příloha č. 4_Specifikace vč. VV\"/>
    </mc:Choice>
  </mc:AlternateContent>
  <bookViews>
    <workbookView xWindow="0" yWindow="30" windowWidth="23250" windowHeight="1284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</definedNames>
  <calcPr calcId="162913"/>
</workbook>
</file>

<file path=xl/calcChain.xml><?xml version="1.0" encoding="utf-8"?>
<calcChain xmlns="http://schemas.openxmlformats.org/spreadsheetml/2006/main">
  <c r="G13" i="1" l="1"/>
  <c r="G11" i="1"/>
  <c r="G9" i="1" l="1"/>
  <c r="G40" i="1" l="1"/>
  <c r="G15" i="1" l="1"/>
  <c r="G41" i="1"/>
  <c r="G6" i="1" l="1"/>
  <c r="G7" i="1"/>
  <c r="G8" i="1"/>
  <c r="G10" i="1"/>
  <c r="G12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2" i="1" l="1"/>
  <c r="G43" i="1" s="1"/>
  <c r="G44" i="1" s="1"/>
</calcChain>
</file>

<file path=xl/sharedStrings.xml><?xml version="1.0" encoding="utf-8"?>
<sst xmlns="http://schemas.openxmlformats.org/spreadsheetml/2006/main" count="126" uniqueCount="119">
  <si>
    <t>Název</t>
  </si>
  <si>
    <t>Počet KS</t>
  </si>
  <si>
    <t>Šatní skříň pro pedagogický personál se 4 předěly</t>
  </si>
  <si>
    <t>Regál na nočníky</t>
  </si>
  <si>
    <t>830 x 350 x 830</t>
  </si>
  <si>
    <t xml:space="preserve">Regál z laminové dřevotřísky s šesti policemi na nočníky </t>
  </si>
  <si>
    <t>Šatní skříň z laminované dřevotřísky, s uzamykatelnými předěly. Každný předěl vybaven háčkem a policí. Spodní konstrukce z perforovaného plechu pro zajištění venilace</t>
  </si>
  <si>
    <t xml:space="preserve">Regál s policemi a třemi zásuvkami </t>
  </si>
  <si>
    <t xml:space="preserve">Regál z laminové dřevotřísky s policemi s třemi zásuvkami </t>
  </si>
  <si>
    <t>Regál se skříňkou</t>
  </si>
  <si>
    <t xml:space="preserve">Regál z laminové dřevotřísky s policemi a skříňkou </t>
  </si>
  <si>
    <t xml:space="preserve">Psací stůl </t>
  </si>
  <si>
    <t>1240 x 70 x 760</t>
  </si>
  <si>
    <t xml:space="preserve">Psací stůl z laminované dřevotřísky. Skříňka se zásuvkou a skříňkou, uzamykatelné na klíč. </t>
  </si>
  <si>
    <t>Židle dřevěné velikost 1 - výška 260 mm</t>
  </si>
  <si>
    <t>výška sedáku 260mm</t>
  </si>
  <si>
    <t>Dřevěná židle z lakovaného masivu velikosti 1, sedák a opěrka z lakované překližky s výškou sedáku 260 mm</t>
  </si>
  <si>
    <t>Sestava 01</t>
  </si>
  <si>
    <t xml:space="preserve">Skříňka z laminované dřevotřísky a dvěma policemi </t>
  </si>
  <si>
    <t>Skříňka 01 - 2</t>
  </si>
  <si>
    <t>Skříňka 01 - 1</t>
  </si>
  <si>
    <t xml:space="preserve">Multifunkční židlička </t>
  </si>
  <si>
    <t>300 x 250 x 300</t>
  </si>
  <si>
    <t xml:space="preserve">Multifunkční židlička z lakované překližky, sloužící jako stolek X židlička, </t>
  </si>
  <si>
    <t>Nábytek 01 - 2</t>
  </si>
  <si>
    <t>800 x 500 x 400</t>
  </si>
  <si>
    <t xml:space="preserve">Malý stolek z laminované dřevotřísky </t>
  </si>
  <si>
    <t xml:space="preserve">Herní prvek 01 - 3 </t>
  </si>
  <si>
    <t>Herní prvek 01 - 11</t>
  </si>
  <si>
    <t>1300 x 700</t>
  </si>
  <si>
    <t xml:space="preserve">Herní koberec s potiskem - město, ulice, </t>
  </si>
  <si>
    <t xml:space="preserve">Předškolní lehátko </t>
  </si>
  <si>
    <t xml:space="preserve">Matrace k lehátku </t>
  </si>
  <si>
    <t xml:space="preserve">Vozík na lehátka </t>
  </si>
  <si>
    <t>Vozík k převozu lehátek</t>
  </si>
  <si>
    <t>Skříň a paravan na lehátka</t>
  </si>
  <si>
    <t>Nábytek 01 - 3</t>
  </si>
  <si>
    <t>Sestava 02</t>
  </si>
  <si>
    <t>Čtvercový stůl k židlím vel 1</t>
  </si>
  <si>
    <t>deska 740 x 740</t>
  </si>
  <si>
    <t>Dřevěný stůl z lakovaného masivu vel k židlím 1</t>
  </si>
  <si>
    <t>Čtvercový stůl k židlím vel 2</t>
  </si>
  <si>
    <t xml:space="preserve">Herní prvek 01 - 15 </t>
  </si>
  <si>
    <t xml:space="preserve">Nábytek 01 - 6 </t>
  </si>
  <si>
    <t xml:space="preserve">Nábytek - skřínka na výtvarný materiál </t>
  </si>
  <si>
    <t>Nábytek 01 - 7</t>
  </si>
  <si>
    <t>840 x 500 x 700</t>
  </si>
  <si>
    <t xml:space="preserve">Detský počítačový stolek - variabilní s prostorem na klávesnici a regulací výšky, </t>
  </si>
  <si>
    <t>Sestava 03</t>
  </si>
  <si>
    <t>Nábytek 01 - 8</t>
  </si>
  <si>
    <t>Nábytek 01 - 9</t>
  </si>
  <si>
    <t>Nábytek 01 - 10</t>
  </si>
  <si>
    <t xml:space="preserve">Křeslo klubové </t>
  </si>
  <si>
    <t>Nábytek 01 - 11</t>
  </si>
  <si>
    <t xml:space="preserve">Konferenční stůl z kovové konstrukce s laniátovou dřevotřískovou deskou </t>
  </si>
  <si>
    <t>celkem</t>
  </si>
  <si>
    <t>SOUPIS VNITŘNÍHO VYBAVENÍ</t>
  </si>
  <si>
    <t>INVESTOR:</t>
  </si>
  <si>
    <t>AKCE:</t>
  </si>
  <si>
    <t>Přístavba mateřské školy Bílkova, Boskovice</t>
  </si>
  <si>
    <t>Město Boskovice, Masarykovo náměstí 4/2, 68001 Boskovice</t>
  </si>
  <si>
    <t>PŘÍLOHA ROZPOČTU SO.01- Přístavba mateřské školy Bílkova, Boskovice</t>
  </si>
  <si>
    <t>Montáž a dodávka</t>
  </si>
  <si>
    <t>Herní prvek typu kuchyňský koutek, z laminovaných, dřevotřískových desek a MFD desky</t>
  </si>
  <si>
    <t xml:space="preserve">sestava dětských pohovek </t>
  </si>
  <si>
    <t>300x1320x300</t>
  </si>
  <si>
    <t>11a</t>
  </si>
  <si>
    <t>11b</t>
  </si>
  <si>
    <t>1330 x 600 x 200</t>
  </si>
  <si>
    <t>2000x2250x2000</t>
  </si>
  <si>
    <t>1200x1200x750</t>
  </si>
  <si>
    <t>délka sestavy 3450 mm, 
výška 2000mm, hloubka 400 mm</t>
  </si>
  <si>
    <t>900 x 400 x 750 (výška)</t>
  </si>
  <si>
    <t>800 x 400 x 1450</t>
  </si>
  <si>
    <t>960x745x940</t>
  </si>
  <si>
    <t>900x400x900</t>
  </si>
  <si>
    <t>Hloubka 400 mm a 600 mm, výška sestavy 1970 mm</t>
  </si>
  <si>
    <t>470x390</t>
  </si>
  <si>
    <t>šířka 600, výška 770</t>
  </si>
  <si>
    <t>Přebalovací pult</t>
  </si>
  <si>
    <t>---</t>
  </si>
  <si>
    <t>640x130x1560 (rozměr jednoho místa)</t>
  </si>
  <si>
    <t>Cena celkem 
bez DPH</t>
  </si>
  <si>
    <t>Cena/ kus 
bez DPH</t>
  </si>
  <si>
    <t>Celkem včetně DPH</t>
  </si>
  <si>
    <t>Židle kanceářská otočná - dospělý</t>
  </si>
  <si>
    <t>Otočná židle s vysokou ergonomickou opěrkou, regulace výšky, s kolečky -pro dospělé</t>
  </si>
  <si>
    <t>Židle kanceářská otočná - děti</t>
  </si>
  <si>
    <t>Otočná židle s vysokou ergonomickou opěrkou, regulace výšky, s kolečky - dětská</t>
  </si>
  <si>
    <t>Židle dřevěné velikost 2 - výška 310 mm</t>
  </si>
  <si>
    <t>výška sedáku 310mm</t>
  </si>
  <si>
    <t>Stěna s poličkou na kelímky a věšáky na ručníky</t>
  </si>
  <si>
    <t>754 x 547x 187 
(rozměr jednoho předělu 34,8 x 54 x 84)</t>
  </si>
  <si>
    <t xml:space="preserve">max. 970×860×740 </t>
  </si>
  <si>
    <t>Poznámka:</t>
  </si>
  <si>
    <t>21 % DPH</t>
  </si>
  <si>
    <t>Rozměry jsou stanoveny jako minimální (kde je uvedeno max. tak maximální), zadavatel připouští odchylku od stanovených rozměrů za předpokladu, že dodávané vybavení bude možno umístit dle výkresu vybavení.</t>
  </si>
  <si>
    <t>Sestava dětských pohovek 
– malá 600x600 + rohová 600x600 + velká 1000x600 + rohový sedák 600x600</t>
  </si>
  <si>
    <t>viz Specifikace vnitřního vybavení</t>
  </si>
  <si>
    <t>Pol.</t>
  </si>
  <si>
    <t>Šatní skřínky s lavičkou z laminové dřevotřísky, vybavené pocicí, místem pro nalepení značky a háčky na oblečení a pytlík. Police na obuv perforované</t>
  </si>
  <si>
    <t xml:space="preserve">Šatní skříňky s lavičkou - bez dvířek </t>
  </si>
  <si>
    <t xml:space="preserve">Stěna z laminované dřevotřísky poličkami s předěly pro zavěšení ručníků a poličkami na kelímky. Každé místo bude odděleno předěly. </t>
  </si>
  <si>
    <t>přebalovací pult se 3 šuplíky na železných pojezdech</t>
  </si>
  <si>
    <t xml:space="preserve">Laminovaná nábytková sestava s policemi a skříňkami  </t>
  </si>
  <si>
    <t xml:space="preserve">Skříňka z laminované dřevotřísky vybavená policemi </t>
  </si>
  <si>
    <t>Předškolní lehátko dle hygienické vyhlášky, dřevěná konstrukce s pevným dřevěným roštem, stohovatelné, včetně nasouvacích nožek ke zvýšení o 100mm</t>
  </si>
  <si>
    <t>Matrace rozměrově přizpůsobená lehátkům s oboustrannou nepromokavou látkou, se zipem</t>
  </si>
  <si>
    <t>Dřevěná židle z lakovaného masivu velikosti 2, sedák a opěrka z lakované překližky s výškou sedáku 310 mm</t>
  </si>
  <si>
    <t>Dřevěný stůl z lakovaného masivu vel k židlím 2</t>
  </si>
  <si>
    <t>Sestava s skříňkami, policemi, zásuvkami, zásobníky, atd. Viz. Specifikace vnitřního vybavení</t>
  </si>
  <si>
    <t>Konferenční židle, stohovatelná</t>
  </si>
  <si>
    <t xml:space="preserve">Křeslo klubové  </t>
  </si>
  <si>
    <r>
      <t xml:space="preserve">Rozměr
</t>
    </r>
    <r>
      <rPr>
        <i/>
        <sz val="10"/>
        <color theme="1"/>
        <rFont val="Calibri"/>
        <family val="2"/>
        <charset val="238"/>
        <scheme val="minor"/>
      </rPr>
      <t>Rozměny jsou rovněž uvedeny v samostatném dokumentu - Specifikace vnitřního vybavení</t>
    </r>
  </si>
  <si>
    <r>
      <t xml:space="preserve">Popis 
</t>
    </r>
    <r>
      <rPr>
        <i/>
        <sz val="10"/>
        <color theme="1"/>
        <rFont val="Calibri"/>
        <family val="2"/>
        <charset val="238"/>
        <scheme val="minor"/>
      </rPr>
      <t>jedná se o zkrácný popis, podrobné požadavky jsou uvedeny v samostatném dokumentu - Specifikace vnitřního vybavení</t>
    </r>
  </si>
  <si>
    <t>Viz. Specifikace vnitřního vybavení</t>
  </si>
  <si>
    <t>Sestava s skříňkami, policemi, zásuvkami, zásobníky, atd.  Viz. Specifikace vnitřního vybavení</t>
  </si>
  <si>
    <t>Rozměr: viz. pol. 35</t>
  </si>
  <si>
    <t>pro převoz max. 10 lehátek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</si>
</sst>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44" fontId="0" fillId="0" borderId="0" xfId="0" applyNumberFormat="1" applyAlignment="1">
      <alignment horizontal="center"/>
    </xf>
    <xf numFmtId="44" fontId="3" fillId="0" borderId="0" xfId="1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/>
    <xf numFmtId="0" fontId="5" fillId="0" borderId="7" xfId="0" applyFont="1" applyFill="1" applyBorder="1" applyAlignment="1">
      <alignment wrapText="1"/>
    </xf>
    <xf numFmtId="0" fontId="0" fillId="0" borderId="0" xfId="0" applyBorder="1"/>
    <xf numFmtId="0" fontId="0" fillId="0" borderId="9" xfId="0" applyBorder="1"/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quotePrefix="1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4" fontId="5" fillId="0" borderId="1" xfId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4" fontId="5" fillId="0" borderId="1" xfId="1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44" fontId="6" fillId="0" borderId="1" xfId="1" applyFont="1" applyFill="1" applyBorder="1" applyAlignment="1">
      <alignment vertical="center"/>
    </xf>
    <xf numFmtId="0" fontId="0" fillId="0" borderId="1" xfId="0" applyBorder="1" applyAlignment="1">
      <alignment horizontal="right" vertical="center"/>
    </xf>
    <xf numFmtId="44" fontId="0" fillId="0" borderId="1" xfId="0" applyNumberFormat="1" applyBorder="1" applyAlignment="1">
      <alignment vertical="center"/>
    </xf>
    <xf numFmtId="0" fontId="0" fillId="0" borderId="6" xfId="0" applyBorder="1" applyAlignment="1">
      <alignment horizontal="right" vertical="center"/>
    </xf>
    <xf numFmtId="44" fontId="3" fillId="0" borderId="6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D29" sqref="D29"/>
    </sheetView>
  </sheetViews>
  <sheetFormatPr defaultRowHeight="15" x14ac:dyDescent="0.25"/>
  <cols>
    <col min="1" max="1" width="4.28515625" bestFit="1" customWidth="1"/>
    <col min="2" max="2" width="36.140625" customWidth="1"/>
    <col min="3" max="3" width="45.7109375" customWidth="1"/>
    <col min="4" max="4" width="52.7109375" customWidth="1"/>
    <col min="5" max="5" width="13.42578125" customWidth="1"/>
    <col min="6" max="6" width="8.7109375" style="2" customWidth="1"/>
    <col min="7" max="7" width="16.5703125" customWidth="1"/>
    <col min="8" max="8" width="12.5703125" style="2" bestFit="1" customWidth="1"/>
    <col min="9" max="9" width="12.5703125" bestFit="1" customWidth="1"/>
  </cols>
  <sheetData>
    <row r="1" spans="1:8" x14ac:dyDescent="0.25">
      <c r="B1" s="1" t="s">
        <v>57</v>
      </c>
      <c r="C1" s="1" t="s">
        <v>60</v>
      </c>
    </row>
    <row r="2" spans="1:8" x14ac:dyDescent="0.25">
      <c r="B2" s="1" t="s">
        <v>58</v>
      </c>
      <c r="C2" s="1" t="s">
        <v>59</v>
      </c>
    </row>
    <row r="3" spans="1:8" ht="18.75" x14ac:dyDescent="0.3">
      <c r="B3" s="7" t="s">
        <v>61</v>
      </c>
      <c r="C3" s="7"/>
      <c r="D3" s="7"/>
      <c r="E3" s="7"/>
      <c r="F3" s="7"/>
      <c r="G3" s="7"/>
    </row>
    <row r="4" spans="1:8" ht="23.25" x14ac:dyDescent="0.35">
      <c r="B4" s="6" t="s">
        <v>56</v>
      </c>
      <c r="C4" s="6"/>
      <c r="D4" s="6"/>
      <c r="E4" s="6"/>
      <c r="F4" s="6"/>
      <c r="G4" s="6"/>
    </row>
    <row r="5" spans="1:8" ht="48" customHeight="1" x14ac:dyDescent="0.25">
      <c r="A5" s="30" t="s">
        <v>99</v>
      </c>
      <c r="B5" s="30" t="s">
        <v>0</v>
      </c>
      <c r="C5" s="31" t="s">
        <v>113</v>
      </c>
      <c r="D5" s="31" t="s">
        <v>114</v>
      </c>
      <c r="E5" s="31" t="s">
        <v>83</v>
      </c>
      <c r="F5" s="32" t="s">
        <v>1</v>
      </c>
      <c r="G5" s="31" t="s">
        <v>82</v>
      </c>
      <c r="H5" s="3"/>
    </row>
    <row r="6" spans="1:8" ht="46.5" customHeight="1" x14ac:dyDescent="0.25">
      <c r="A6" s="13">
        <v>2</v>
      </c>
      <c r="B6" s="13" t="s">
        <v>101</v>
      </c>
      <c r="C6" s="13" t="s">
        <v>65</v>
      </c>
      <c r="D6" s="14" t="s">
        <v>100</v>
      </c>
      <c r="E6" s="20">
        <v>0</v>
      </c>
      <c r="F6" s="21">
        <v>48</v>
      </c>
      <c r="G6" s="20">
        <f t="shared" ref="G6:G41" si="0">E6*F6</f>
        <v>0</v>
      </c>
    </row>
    <row r="7" spans="1:8" ht="47.25" customHeight="1" x14ac:dyDescent="0.25">
      <c r="A7" s="14">
        <v>4</v>
      </c>
      <c r="B7" s="14" t="s">
        <v>2</v>
      </c>
      <c r="C7" s="14" t="s">
        <v>92</v>
      </c>
      <c r="D7" s="14" t="s">
        <v>6</v>
      </c>
      <c r="E7" s="20">
        <v>0</v>
      </c>
      <c r="F7" s="21">
        <v>2</v>
      </c>
      <c r="G7" s="20">
        <f t="shared" si="0"/>
        <v>0</v>
      </c>
    </row>
    <row r="8" spans="1:8" ht="45" customHeight="1" x14ac:dyDescent="0.25">
      <c r="A8" s="14">
        <v>5</v>
      </c>
      <c r="B8" s="14" t="s">
        <v>91</v>
      </c>
      <c r="C8" s="13" t="s">
        <v>81</v>
      </c>
      <c r="D8" s="14" t="s">
        <v>102</v>
      </c>
      <c r="E8" s="20">
        <v>0</v>
      </c>
      <c r="F8" s="21">
        <v>48</v>
      </c>
      <c r="G8" s="20">
        <f t="shared" si="0"/>
        <v>0</v>
      </c>
    </row>
    <row r="9" spans="1:8" ht="20.100000000000001" customHeight="1" x14ac:dyDescent="0.25">
      <c r="A9" s="14">
        <v>6</v>
      </c>
      <c r="B9" s="14" t="s">
        <v>79</v>
      </c>
      <c r="C9" s="14" t="s">
        <v>93</v>
      </c>
      <c r="D9" s="14" t="s">
        <v>103</v>
      </c>
      <c r="E9" s="20">
        <v>0</v>
      </c>
      <c r="F9" s="21">
        <v>1</v>
      </c>
      <c r="G9" s="20">
        <f t="shared" si="0"/>
        <v>0</v>
      </c>
    </row>
    <row r="10" spans="1:8" ht="20.100000000000001" customHeight="1" x14ac:dyDescent="0.25">
      <c r="A10" s="14">
        <v>7</v>
      </c>
      <c r="B10" s="14" t="s">
        <v>3</v>
      </c>
      <c r="C10" s="13" t="s">
        <v>4</v>
      </c>
      <c r="D10" s="14" t="s">
        <v>5</v>
      </c>
      <c r="E10" s="20">
        <v>0</v>
      </c>
      <c r="F10" s="21">
        <v>1</v>
      </c>
      <c r="G10" s="20">
        <f t="shared" si="0"/>
        <v>0</v>
      </c>
    </row>
    <row r="11" spans="1:8" ht="20.100000000000001" customHeight="1" x14ac:dyDescent="0.25">
      <c r="A11" s="14">
        <v>8</v>
      </c>
      <c r="B11" s="14" t="s">
        <v>7</v>
      </c>
      <c r="C11" s="13" t="s">
        <v>73</v>
      </c>
      <c r="D11" s="14" t="s">
        <v>8</v>
      </c>
      <c r="E11" s="20">
        <v>0</v>
      </c>
      <c r="F11" s="21">
        <v>4</v>
      </c>
      <c r="G11" s="20">
        <f t="shared" si="0"/>
        <v>0</v>
      </c>
      <c r="H11"/>
    </row>
    <row r="12" spans="1:8" ht="20.100000000000001" customHeight="1" x14ac:dyDescent="0.25">
      <c r="A12" s="14">
        <v>9</v>
      </c>
      <c r="B12" s="14" t="s">
        <v>9</v>
      </c>
      <c r="C12" s="13" t="s">
        <v>73</v>
      </c>
      <c r="D12" s="14" t="s">
        <v>10</v>
      </c>
      <c r="E12" s="20">
        <v>0</v>
      </c>
      <c r="F12" s="21">
        <v>4</v>
      </c>
      <c r="G12" s="20">
        <f t="shared" si="0"/>
        <v>0</v>
      </c>
      <c r="H12"/>
    </row>
    <row r="13" spans="1:8" ht="36" customHeight="1" x14ac:dyDescent="0.25">
      <c r="A13" s="14">
        <v>10</v>
      </c>
      <c r="B13" s="14" t="s">
        <v>11</v>
      </c>
      <c r="C13" s="13" t="s">
        <v>12</v>
      </c>
      <c r="D13" s="14" t="s">
        <v>13</v>
      </c>
      <c r="E13" s="20">
        <v>0</v>
      </c>
      <c r="F13" s="21">
        <v>5</v>
      </c>
      <c r="G13" s="20">
        <f t="shared" si="0"/>
        <v>0</v>
      </c>
      <c r="H13"/>
    </row>
    <row r="14" spans="1:8" ht="32.25" customHeight="1" x14ac:dyDescent="0.25">
      <c r="A14" s="14" t="s">
        <v>66</v>
      </c>
      <c r="B14" s="14" t="s">
        <v>85</v>
      </c>
      <c r="C14" s="15" t="s">
        <v>80</v>
      </c>
      <c r="D14" s="14" t="s">
        <v>86</v>
      </c>
      <c r="E14" s="20">
        <v>0</v>
      </c>
      <c r="F14" s="21">
        <v>3</v>
      </c>
      <c r="G14" s="20">
        <f t="shared" si="0"/>
        <v>0</v>
      </c>
    </row>
    <row r="15" spans="1:8" ht="30" x14ac:dyDescent="0.25">
      <c r="A15" s="14" t="s">
        <v>67</v>
      </c>
      <c r="B15" s="14" t="s">
        <v>87</v>
      </c>
      <c r="C15" s="15" t="s">
        <v>80</v>
      </c>
      <c r="D15" s="14" t="s">
        <v>88</v>
      </c>
      <c r="E15" s="20">
        <v>0</v>
      </c>
      <c r="F15" s="21">
        <v>2</v>
      </c>
      <c r="G15" s="20">
        <f t="shared" si="0"/>
        <v>0</v>
      </c>
    </row>
    <row r="16" spans="1:8" ht="31.5" customHeight="1" x14ac:dyDescent="0.25">
      <c r="A16" s="14">
        <v>12</v>
      </c>
      <c r="B16" s="14" t="s">
        <v>14</v>
      </c>
      <c r="C16" s="13" t="s">
        <v>15</v>
      </c>
      <c r="D16" s="14" t="s">
        <v>16</v>
      </c>
      <c r="E16" s="20">
        <v>0</v>
      </c>
      <c r="F16" s="21">
        <v>36</v>
      </c>
      <c r="G16" s="20">
        <f t="shared" si="0"/>
        <v>0</v>
      </c>
    </row>
    <row r="17" spans="1:8" ht="20.100000000000001" customHeight="1" x14ac:dyDescent="0.25">
      <c r="A17" s="14">
        <v>13</v>
      </c>
      <c r="B17" s="14" t="s">
        <v>38</v>
      </c>
      <c r="C17" s="13" t="s">
        <v>39</v>
      </c>
      <c r="D17" s="14" t="s">
        <v>40</v>
      </c>
      <c r="E17" s="20">
        <v>0</v>
      </c>
      <c r="F17" s="21">
        <v>9</v>
      </c>
      <c r="G17" s="20">
        <f t="shared" si="0"/>
        <v>0</v>
      </c>
    </row>
    <row r="18" spans="1:8" ht="30" x14ac:dyDescent="0.25">
      <c r="A18" s="14">
        <v>14</v>
      </c>
      <c r="B18" s="14" t="s">
        <v>17</v>
      </c>
      <c r="C18" s="14" t="s">
        <v>71</v>
      </c>
      <c r="D18" s="14" t="s">
        <v>104</v>
      </c>
      <c r="E18" s="20">
        <v>0</v>
      </c>
      <c r="F18" s="21">
        <v>1</v>
      </c>
      <c r="G18" s="20">
        <f t="shared" si="0"/>
        <v>0</v>
      </c>
    </row>
    <row r="19" spans="1:8" ht="20.100000000000001" customHeight="1" x14ac:dyDescent="0.25">
      <c r="A19" s="14">
        <v>15</v>
      </c>
      <c r="B19" s="14" t="s">
        <v>20</v>
      </c>
      <c r="C19" s="13" t="s">
        <v>72</v>
      </c>
      <c r="D19" s="14" t="s">
        <v>18</v>
      </c>
      <c r="E19" s="20">
        <v>0</v>
      </c>
      <c r="F19" s="21">
        <v>3</v>
      </c>
      <c r="G19" s="20">
        <f t="shared" si="0"/>
        <v>0</v>
      </c>
    </row>
    <row r="20" spans="1:8" x14ac:dyDescent="0.25">
      <c r="A20" s="14">
        <v>16</v>
      </c>
      <c r="B20" s="14" t="s">
        <v>19</v>
      </c>
      <c r="C20" s="13" t="s">
        <v>72</v>
      </c>
      <c r="D20" s="14" t="s">
        <v>105</v>
      </c>
      <c r="E20" s="20">
        <v>0</v>
      </c>
      <c r="F20" s="21">
        <v>3</v>
      </c>
      <c r="G20" s="20">
        <f t="shared" si="0"/>
        <v>0</v>
      </c>
    </row>
    <row r="21" spans="1:8" ht="30" x14ac:dyDescent="0.25">
      <c r="A21" s="14">
        <v>19</v>
      </c>
      <c r="B21" s="14" t="s">
        <v>21</v>
      </c>
      <c r="C21" s="13" t="s">
        <v>22</v>
      </c>
      <c r="D21" s="14" t="s">
        <v>23</v>
      </c>
      <c r="E21" s="20">
        <v>0</v>
      </c>
      <c r="F21" s="21">
        <v>2</v>
      </c>
      <c r="G21" s="20">
        <f t="shared" si="0"/>
        <v>0</v>
      </c>
    </row>
    <row r="22" spans="1:8" ht="20.100000000000001" customHeight="1" x14ac:dyDescent="0.25">
      <c r="A22" s="14">
        <v>23</v>
      </c>
      <c r="B22" s="14" t="s">
        <v>24</v>
      </c>
      <c r="C22" s="13" t="s">
        <v>25</v>
      </c>
      <c r="D22" s="14" t="s">
        <v>26</v>
      </c>
      <c r="E22" s="20">
        <v>0</v>
      </c>
      <c r="F22" s="21">
        <v>2</v>
      </c>
      <c r="G22" s="20">
        <f t="shared" si="0"/>
        <v>0</v>
      </c>
    </row>
    <row r="23" spans="1:8" ht="29.25" customHeight="1" x14ac:dyDescent="0.25">
      <c r="A23" s="14">
        <v>24</v>
      </c>
      <c r="B23" s="14" t="s">
        <v>27</v>
      </c>
      <c r="C23" s="13" t="s">
        <v>74</v>
      </c>
      <c r="D23" s="14" t="s">
        <v>63</v>
      </c>
      <c r="E23" s="20">
        <v>0</v>
      </c>
      <c r="F23" s="21">
        <v>1</v>
      </c>
      <c r="G23" s="20">
        <f t="shared" si="0"/>
        <v>0</v>
      </c>
      <c r="H23" s="4"/>
    </row>
    <row r="24" spans="1:8" ht="20.100000000000001" customHeight="1" x14ac:dyDescent="0.25">
      <c r="A24" s="14">
        <v>32</v>
      </c>
      <c r="B24" s="14" t="s">
        <v>28</v>
      </c>
      <c r="C24" s="13" t="s">
        <v>29</v>
      </c>
      <c r="D24" s="14" t="s">
        <v>30</v>
      </c>
      <c r="E24" s="20">
        <v>0</v>
      </c>
      <c r="F24" s="21">
        <v>2</v>
      </c>
      <c r="G24" s="20">
        <f t="shared" si="0"/>
        <v>0</v>
      </c>
      <c r="H24" s="4"/>
    </row>
    <row r="25" spans="1:8" ht="48.75" customHeight="1" x14ac:dyDescent="0.25">
      <c r="A25" s="14">
        <v>35</v>
      </c>
      <c r="B25" s="14" t="s">
        <v>31</v>
      </c>
      <c r="C25" s="13" t="s">
        <v>68</v>
      </c>
      <c r="D25" s="14" t="s">
        <v>106</v>
      </c>
      <c r="E25" s="20">
        <v>0</v>
      </c>
      <c r="F25" s="21">
        <v>48</v>
      </c>
      <c r="G25" s="20">
        <f t="shared" si="0"/>
        <v>0</v>
      </c>
    </row>
    <row r="26" spans="1:8" ht="30" x14ac:dyDescent="0.25">
      <c r="A26" s="14">
        <v>36</v>
      </c>
      <c r="B26" s="14" t="s">
        <v>32</v>
      </c>
      <c r="C26" s="13" t="s">
        <v>117</v>
      </c>
      <c r="D26" s="14" t="s">
        <v>107</v>
      </c>
      <c r="E26" s="20">
        <v>0</v>
      </c>
      <c r="F26" s="21">
        <v>48</v>
      </c>
      <c r="G26" s="20">
        <f t="shared" si="0"/>
        <v>0</v>
      </c>
    </row>
    <row r="27" spans="1:8" ht="20.100000000000001" customHeight="1" x14ac:dyDescent="0.25">
      <c r="A27" s="14">
        <v>37</v>
      </c>
      <c r="B27" s="14" t="s">
        <v>33</v>
      </c>
      <c r="C27" s="13" t="s">
        <v>118</v>
      </c>
      <c r="D27" s="14" t="s">
        <v>34</v>
      </c>
      <c r="E27" s="20">
        <v>0</v>
      </c>
      <c r="F27" s="21">
        <v>6</v>
      </c>
      <c r="G27" s="20">
        <f t="shared" si="0"/>
        <v>0</v>
      </c>
    </row>
    <row r="28" spans="1:8" ht="20.100000000000001" customHeight="1" x14ac:dyDescent="0.25">
      <c r="A28" s="14">
        <v>38</v>
      </c>
      <c r="B28" s="14" t="s">
        <v>35</v>
      </c>
      <c r="C28" s="13" t="s">
        <v>69</v>
      </c>
      <c r="D28" s="14" t="s">
        <v>115</v>
      </c>
      <c r="E28" s="20">
        <v>0</v>
      </c>
      <c r="F28" s="21">
        <v>2</v>
      </c>
      <c r="G28" s="20">
        <f t="shared" si="0"/>
        <v>0</v>
      </c>
    </row>
    <row r="29" spans="1:8" ht="30.75" customHeight="1" x14ac:dyDescent="0.25">
      <c r="A29" s="14">
        <v>39</v>
      </c>
      <c r="B29" s="14" t="s">
        <v>37</v>
      </c>
      <c r="C29" s="13" t="s">
        <v>98</v>
      </c>
      <c r="D29" s="14" t="s">
        <v>116</v>
      </c>
      <c r="E29" s="20">
        <v>0</v>
      </c>
      <c r="F29" s="21">
        <v>2</v>
      </c>
      <c r="G29" s="20">
        <f t="shared" si="0"/>
        <v>0</v>
      </c>
    </row>
    <row r="30" spans="1:8" ht="33.75" customHeight="1" x14ac:dyDescent="0.25">
      <c r="A30" s="14">
        <v>40</v>
      </c>
      <c r="B30" s="14" t="s">
        <v>89</v>
      </c>
      <c r="C30" s="13" t="s">
        <v>90</v>
      </c>
      <c r="D30" s="14" t="s">
        <v>108</v>
      </c>
      <c r="E30" s="20">
        <v>0</v>
      </c>
      <c r="F30" s="21">
        <v>28</v>
      </c>
      <c r="G30" s="20">
        <f t="shared" si="0"/>
        <v>0</v>
      </c>
    </row>
    <row r="31" spans="1:8" ht="20.100000000000001" customHeight="1" x14ac:dyDescent="0.25">
      <c r="A31" s="14">
        <v>41</v>
      </c>
      <c r="B31" s="14" t="s">
        <v>41</v>
      </c>
      <c r="C31" s="13" t="s">
        <v>39</v>
      </c>
      <c r="D31" s="14" t="s">
        <v>109</v>
      </c>
      <c r="E31" s="20">
        <v>0</v>
      </c>
      <c r="F31" s="21">
        <v>7</v>
      </c>
      <c r="G31" s="20">
        <f t="shared" si="0"/>
        <v>0</v>
      </c>
    </row>
    <row r="32" spans="1:8" ht="32.25" customHeight="1" x14ac:dyDescent="0.25">
      <c r="A32" s="14">
        <v>43</v>
      </c>
      <c r="B32" s="14" t="s">
        <v>42</v>
      </c>
      <c r="C32" s="13" t="s">
        <v>74</v>
      </c>
      <c r="D32" s="14" t="s">
        <v>63</v>
      </c>
      <c r="E32" s="20">
        <v>0</v>
      </c>
      <c r="F32" s="21">
        <v>1</v>
      </c>
      <c r="G32" s="20">
        <f t="shared" si="0"/>
        <v>0</v>
      </c>
      <c r="H32" s="4"/>
    </row>
    <row r="33" spans="1:8" ht="47.25" customHeight="1" x14ac:dyDescent="0.25">
      <c r="A33" s="14">
        <v>44</v>
      </c>
      <c r="B33" s="14" t="s">
        <v>36</v>
      </c>
      <c r="C33" s="14" t="s">
        <v>97</v>
      </c>
      <c r="D33" s="14" t="s">
        <v>64</v>
      </c>
      <c r="E33" s="20">
        <v>0</v>
      </c>
      <c r="F33" s="21">
        <v>1</v>
      </c>
      <c r="G33" s="20">
        <f t="shared" si="0"/>
        <v>0</v>
      </c>
    </row>
    <row r="34" spans="1:8" ht="20.100000000000001" customHeight="1" x14ac:dyDescent="0.25">
      <c r="A34" s="14">
        <v>47</v>
      </c>
      <c r="B34" s="14" t="s">
        <v>43</v>
      </c>
      <c r="C34" s="13" t="s">
        <v>75</v>
      </c>
      <c r="D34" s="14" t="s">
        <v>44</v>
      </c>
      <c r="E34" s="20">
        <v>0</v>
      </c>
      <c r="F34" s="21">
        <v>1</v>
      </c>
      <c r="G34" s="20">
        <f t="shared" si="0"/>
        <v>0</v>
      </c>
    </row>
    <row r="35" spans="1:8" ht="30" x14ac:dyDescent="0.25">
      <c r="A35" s="14">
        <v>48</v>
      </c>
      <c r="B35" s="14" t="s">
        <v>45</v>
      </c>
      <c r="C35" s="13" t="s">
        <v>46</v>
      </c>
      <c r="D35" s="14" t="s">
        <v>47</v>
      </c>
      <c r="E35" s="20">
        <v>0</v>
      </c>
      <c r="F35" s="21">
        <v>1</v>
      </c>
      <c r="G35" s="20">
        <f t="shared" si="0"/>
        <v>0</v>
      </c>
    </row>
    <row r="36" spans="1:8" ht="33.75" customHeight="1" x14ac:dyDescent="0.25">
      <c r="A36" s="14">
        <v>49</v>
      </c>
      <c r="B36" s="14" t="s">
        <v>48</v>
      </c>
      <c r="C36" s="14" t="s">
        <v>76</v>
      </c>
      <c r="D36" s="14" t="s">
        <v>110</v>
      </c>
      <c r="E36" s="20">
        <v>0</v>
      </c>
      <c r="F36" s="21">
        <v>2</v>
      </c>
      <c r="G36" s="20">
        <f t="shared" si="0"/>
        <v>0</v>
      </c>
    </row>
    <row r="37" spans="1:8" ht="30" x14ac:dyDescent="0.25">
      <c r="A37" s="14">
        <v>50</v>
      </c>
      <c r="B37" s="14" t="s">
        <v>49</v>
      </c>
      <c r="C37" s="14" t="s">
        <v>70</v>
      </c>
      <c r="D37" s="14" t="s">
        <v>54</v>
      </c>
      <c r="E37" s="20">
        <v>0</v>
      </c>
      <c r="F37" s="21">
        <v>3</v>
      </c>
      <c r="G37" s="20">
        <f t="shared" si="0"/>
        <v>0</v>
      </c>
    </row>
    <row r="38" spans="1:8" ht="20.100000000000001" customHeight="1" x14ac:dyDescent="0.25">
      <c r="A38" s="14">
        <v>51</v>
      </c>
      <c r="B38" s="14" t="s">
        <v>50</v>
      </c>
      <c r="C38" s="13" t="s">
        <v>77</v>
      </c>
      <c r="D38" s="14" t="s">
        <v>111</v>
      </c>
      <c r="E38" s="20">
        <v>0</v>
      </c>
      <c r="F38" s="21">
        <v>18</v>
      </c>
      <c r="G38" s="20">
        <f t="shared" si="0"/>
        <v>0</v>
      </c>
    </row>
    <row r="39" spans="1:8" ht="20.100000000000001" customHeight="1" x14ac:dyDescent="0.25">
      <c r="A39" s="14">
        <v>52</v>
      </c>
      <c r="B39" s="14" t="s">
        <v>51</v>
      </c>
      <c r="C39" s="13" t="s">
        <v>78</v>
      </c>
      <c r="D39" s="14" t="s">
        <v>52</v>
      </c>
      <c r="E39" s="20">
        <v>0</v>
      </c>
      <c r="F39" s="21">
        <v>1</v>
      </c>
      <c r="G39" s="20">
        <f t="shared" si="0"/>
        <v>0</v>
      </c>
    </row>
    <row r="40" spans="1:8" ht="20.100000000000001" customHeight="1" x14ac:dyDescent="0.25">
      <c r="A40" s="14">
        <v>53</v>
      </c>
      <c r="B40" s="14" t="s">
        <v>53</v>
      </c>
      <c r="C40" s="13" t="s">
        <v>78</v>
      </c>
      <c r="D40" s="14" t="s">
        <v>112</v>
      </c>
      <c r="E40" s="20">
        <v>0</v>
      </c>
      <c r="F40" s="21">
        <v>1</v>
      </c>
      <c r="G40" s="22">
        <f t="shared" si="0"/>
        <v>0</v>
      </c>
    </row>
    <row r="41" spans="1:8" ht="20.100000000000001" customHeight="1" x14ac:dyDescent="0.25">
      <c r="A41" s="16"/>
      <c r="B41" s="17" t="s">
        <v>62</v>
      </c>
      <c r="C41" s="18"/>
      <c r="D41" s="19"/>
      <c r="E41" s="20">
        <v>0</v>
      </c>
      <c r="F41" s="21">
        <v>1</v>
      </c>
      <c r="G41" s="20">
        <f t="shared" si="0"/>
        <v>0</v>
      </c>
    </row>
    <row r="42" spans="1:8" ht="20.100000000000001" customHeight="1" x14ac:dyDescent="0.25">
      <c r="A42" s="10"/>
      <c r="B42" s="8"/>
      <c r="C42" s="9"/>
      <c r="D42" s="9"/>
      <c r="E42" s="23" t="s">
        <v>55</v>
      </c>
      <c r="F42" s="24"/>
      <c r="G42" s="25">
        <f>SUM(G6:G41)</f>
        <v>0</v>
      </c>
    </row>
    <row r="43" spans="1:8" ht="20.100000000000001" customHeight="1" x14ac:dyDescent="0.25">
      <c r="A43" s="11"/>
      <c r="B43" s="11"/>
      <c r="C43" s="11"/>
      <c r="D43" s="12"/>
      <c r="E43" s="26" t="s">
        <v>95</v>
      </c>
      <c r="F43" s="26"/>
      <c r="G43" s="27">
        <f>G42*0.21</f>
        <v>0</v>
      </c>
      <c r="H43" s="5"/>
    </row>
    <row r="44" spans="1:8" ht="20.100000000000001" customHeight="1" x14ac:dyDescent="0.25">
      <c r="E44" s="28" t="s">
        <v>84</v>
      </c>
      <c r="F44" s="28"/>
      <c r="G44" s="29">
        <f>G42+G43</f>
        <v>0</v>
      </c>
    </row>
    <row r="45" spans="1:8" ht="4.5" customHeight="1" x14ac:dyDescent="0.25"/>
    <row r="46" spans="1:8" x14ac:dyDescent="0.25">
      <c r="A46" t="s">
        <v>94</v>
      </c>
    </row>
    <row r="47" spans="1:8" x14ac:dyDescent="0.25">
      <c r="A47" s="1" t="s">
        <v>96</v>
      </c>
    </row>
  </sheetData>
  <mergeCells count="6">
    <mergeCell ref="E43:F43"/>
    <mergeCell ref="E44:F44"/>
    <mergeCell ref="B41:D41"/>
    <mergeCell ref="B4:G4"/>
    <mergeCell ref="B3:G3"/>
    <mergeCell ref="E42:F42"/>
  </mergeCells>
  <pageMargins left="0.23622047244094491" right="0.15748031496062992" top="0.39370078740157483" bottom="0.23622047244094491" header="0.31496062992125984" footer="0.19685039370078741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PCWIN702</dc:creator>
  <cp:lastModifiedBy>Lucie Kolářová</cp:lastModifiedBy>
  <cp:lastPrinted>2018-03-19T14:02:45Z</cp:lastPrinted>
  <dcterms:created xsi:type="dcterms:W3CDTF">2015-09-04T05:24:46Z</dcterms:created>
  <dcterms:modified xsi:type="dcterms:W3CDTF">2018-03-19T14:50:52Z</dcterms:modified>
</cp:coreProperties>
</file>