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X:\ZUNK 2021\Dokumenty\CZT SB Boskovice\PROVOZ CZT SB BOSKOVICE\Provoz KGJ_Casove harmonogramy\Provoz KGJ 2025-návrh\"/>
    </mc:Choice>
  </mc:AlternateContent>
  <xr:revisionPtr revIDLastSave="0" documentId="13_ncr:1_{EF9CB0A1-8E77-4FFB-92DC-C9DEFBE67BE0}" xr6:coauthVersionLast="47" xr6:coauthVersionMax="47" xr10:uidLastSave="{00000000-0000-0000-0000-000000000000}"/>
  <bookViews>
    <workbookView xWindow="19092" yWindow="-108" windowWidth="23256" windowHeight="12576" tabRatio="795" xr2:uid="{00000000-000D-0000-FFFF-FFFF00000000}"/>
  </bookViews>
  <sheets>
    <sheet name="K ČZ_1x180 k nacenění 2025" sheetId="13" r:id="rId1"/>
    <sheet name="K500_1x200 k nacenění 2025" sheetId="1" r:id="rId2"/>
    <sheet name="K404_1x 160 k nacenění 2025 " sheetId="10" r:id="rId3"/>
    <sheet name="K411_1x 180A k nacenění 2025" sheetId="11" r:id="rId4"/>
    <sheet name="K411_1x 180B k nacenění 2025" sheetId="12" r:id="rId5"/>
    <sheet name="Sestav. PO-PÁ (svátky = NT)" sheetId="8" state="hidden" r:id="rId6"/>
    <sheet name="Převod na sloupec" sheetId="3" state="hidden" r:id="rId7"/>
  </sheets>
  <definedNames>
    <definedName name="_xlnm.Print_Area" localSheetId="0">'K ČZ_1x180 k nacenění 2025'!$A$1:$AC$44</definedName>
    <definedName name="_xlnm.Print_Area" localSheetId="2">'K404_1x 160 k nacenění 2025 '!$A$1:$BD$22</definedName>
    <definedName name="_xlnm.Print_Area" localSheetId="3">'K411_1x 180A k nacenění 2025'!$A$1:$BE$47</definedName>
    <definedName name="_xlnm.Print_Area" localSheetId="4">'K411_1x 180B k nacenění 2025'!$A$1:$BD$22</definedName>
    <definedName name="_xlnm.Print_Area" localSheetId="1">'K500_1x200 k nacenění 2025'!$A$1:$AC$44</definedName>
  </definedNames>
  <calcPr calcId="181029"/>
</workbook>
</file>

<file path=xl/calcChain.xml><?xml version="1.0" encoding="utf-8"?>
<calcChain xmlns="http://schemas.openxmlformats.org/spreadsheetml/2006/main">
  <c r="AA39" i="12" l="1"/>
  <c r="AA38" i="12"/>
  <c r="AA37" i="12"/>
  <c r="AA36" i="12"/>
  <c r="AA35" i="12"/>
  <c r="AA34" i="12"/>
  <c r="AA33" i="12"/>
  <c r="AA32" i="12"/>
  <c r="AA31" i="12"/>
  <c r="AA30" i="12"/>
  <c r="AA29" i="12"/>
  <c r="AA28" i="12"/>
  <c r="C42" i="12" s="1"/>
  <c r="C44" i="12" s="1"/>
  <c r="AA39" i="10"/>
  <c r="AA38" i="10"/>
  <c r="AA37" i="10"/>
  <c r="AA36" i="10"/>
  <c r="AA35" i="10"/>
  <c r="AA34" i="10"/>
  <c r="AA33" i="10"/>
  <c r="AA32" i="10"/>
  <c r="AA31" i="10"/>
  <c r="AA30" i="10"/>
  <c r="AA29" i="10"/>
  <c r="AA28" i="10"/>
  <c r="C42" i="10" s="1"/>
  <c r="C44" i="10" s="1"/>
  <c r="AA39" i="13"/>
  <c r="AA38" i="13"/>
  <c r="AA37" i="13"/>
  <c r="AA36" i="13"/>
  <c r="AA35" i="13"/>
  <c r="AA34" i="13"/>
  <c r="AA33" i="13"/>
  <c r="AA32" i="13"/>
  <c r="AA31" i="13"/>
  <c r="AA30" i="13"/>
  <c r="AA29" i="13"/>
  <c r="AA28" i="13"/>
  <c r="C42" i="13" s="1"/>
  <c r="C44" i="13" s="1"/>
  <c r="AA39" i="1"/>
  <c r="AA38" i="1"/>
  <c r="AA37" i="1"/>
  <c r="AA36" i="1"/>
  <c r="AA35" i="1"/>
  <c r="AA34" i="1"/>
  <c r="AA33" i="1"/>
  <c r="AA32" i="1"/>
  <c r="AA31" i="1"/>
  <c r="AA30" i="1"/>
  <c r="AA29" i="1"/>
  <c r="AA28" i="1"/>
  <c r="C42" i="1" s="1"/>
  <c r="C44" i="1" s="1"/>
  <c r="A41" i="11"/>
  <c r="BD40" i="11"/>
  <c r="AA40" i="11"/>
  <c r="AB40" i="11" s="1"/>
  <c r="BD39" i="11"/>
  <c r="AA39" i="11"/>
  <c r="AB39" i="11" s="1"/>
  <c r="BD38" i="11"/>
  <c r="AA38" i="11"/>
  <c r="AB38" i="11" s="1"/>
  <c r="BD37" i="11"/>
  <c r="AB37" i="11"/>
  <c r="AA37" i="11"/>
  <c r="BD36" i="11"/>
  <c r="AA36" i="11"/>
  <c r="AB36" i="11" s="1"/>
  <c r="BD35" i="11"/>
  <c r="AB35" i="11"/>
  <c r="AA35" i="11"/>
  <c r="BD34" i="11"/>
  <c r="AA34" i="11"/>
  <c r="AB34" i="11" s="1"/>
  <c r="BD33" i="11"/>
  <c r="AB33" i="11"/>
  <c r="AA33" i="11"/>
  <c r="BD32" i="11"/>
  <c r="AA32" i="11"/>
  <c r="AA41" i="11" s="1"/>
  <c r="BD31" i="11"/>
  <c r="AB31" i="11"/>
  <c r="AA31" i="11"/>
  <c r="BD30" i="11"/>
  <c r="AA30" i="11"/>
  <c r="AB30" i="11" s="1"/>
  <c r="BD29" i="11"/>
  <c r="AF43" i="11" s="1"/>
  <c r="AF45" i="11" s="1"/>
  <c r="AB29" i="11"/>
  <c r="AA29" i="11"/>
  <c r="C43" i="11" s="1"/>
  <c r="AD16" i="11"/>
  <c r="AD5" i="11"/>
  <c r="AD6" i="11"/>
  <c r="AD7" i="11"/>
  <c r="AD8" i="11"/>
  <c r="AB8" i="11" s="1"/>
  <c r="AD9" i="11"/>
  <c r="AD10" i="11"/>
  <c r="AD11" i="11"/>
  <c r="AD12" i="11"/>
  <c r="AB12" i="11" s="1"/>
  <c r="AD13" i="11"/>
  <c r="AD14" i="11"/>
  <c r="AD15" i="11"/>
  <c r="AC16" i="11"/>
  <c r="AD4" i="11"/>
  <c r="AB4" i="12"/>
  <c r="AB5" i="12"/>
  <c r="AB6" i="12"/>
  <c r="AB7" i="12"/>
  <c r="AB16" i="12" s="1"/>
  <c r="AB8" i="12"/>
  <c r="AB9" i="12"/>
  <c r="AB10" i="12"/>
  <c r="AB11" i="12"/>
  <c r="AB12" i="12"/>
  <c r="AB13" i="12"/>
  <c r="AB14" i="12"/>
  <c r="AB15" i="12"/>
  <c r="AB5" i="11"/>
  <c r="AB6" i="11"/>
  <c r="AB7" i="11"/>
  <c r="AB9" i="11"/>
  <c r="AB10" i="11"/>
  <c r="AB11" i="11"/>
  <c r="AB13" i="11"/>
  <c r="AB14" i="11"/>
  <c r="AB15" i="11"/>
  <c r="AB4" i="13"/>
  <c r="AB5" i="13"/>
  <c r="AB7" i="13"/>
  <c r="AB8" i="13"/>
  <c r="AB9" i="13"/>
  <c r="AB10" i="13"/>
  <c r="AB12" i="13"/>
  <c r="AB13" i="13"/>
  <c r="AB14" i="13"/>
  <c r="AB15" i="13"/>
  <c r="AB15" i="10"/>
  <c r="AB14" i="10"/>
  <c r="AB13" i="10"/>
  <c r="AB12" i="10"/>
  <c r="AB11" i="10"/>
  <c r="AB10" i="10"/>
  <c r="AB9" i="10"/>
  <c r="AB8" i="10"/>
  <c r="AB7" i="10"/>
  <c r="AB6" i="10"/>
  <c r="AB5" i="10"/>
  <c r="AB4" i="10"/>
  <c r="AB16" i="10" s="1"/>
  <c r="AB16" i="1"/>
  <c r="AB5" i="1"/>
  <c r="AB6" i="1"/>
  <c r="AB7" i="1"/>
  <c r="AB8" i="1"/>
  <c r="AB9" i="1"/>
  <c r="AB10" i="1"/>
  <c r="AB11" i="1"/>
  <c r="AB12" i="1"/>
  <c r="AB13" i="1"/>
  <c r="AB14" i="1"/>
  <c r="AB15" i="1"/>
  <c r="AB4" i="1"/>
  <c r="A16" i="13"/>
  <c r="BD15" i="13"/>
  <c r="AA15" i="13"/>
  <c r="BD14" i="13"/>
  <c r="AA14" i="13"/>
  <c r="BD13" i="13"/>
  <c r="AA13" i="13"/>
  <c r="BD12" i="13"/>
  <c r="AA12" i="13"/>
  <c r="BD11" i="13"/>
  <c r="AA11" i="13"/>
  <c r="BD10" i="13"/>
  <c r="AA10" i="13"/>
  <c r="BD9" i="13"/>
  <c r="AA9" i="13"/>
  <c r="BD8" i="13"/>
  <c r="AA8" i="13"/>
  <c r="BD7" i="13"/>
  <c r="AA7" i="13"/>
  <c r="BD6" i="13"/>
  <c r="AA6" i="13"/>
  <c r="BD5" i="13"/>
  <c r="AA5" i="13"/>
  <c r="BD4" i="13"/>
  <c r="AA4" i="13"/>
  <c r="A16" i="12"/>
  <c r="BD15" i="12"/>
  <c r="AA15" i="12"/>
  <c r="BD14" i="12"/>
  <c r="AA14" i="12"/>
  <c r="BD13" i="12"/>
  <c r="AA13" i="12"/>
  <c r="BD12" i="12"/>
  <c r="AA12" i="12"/>
  <c r="BD11" i="12"/>
  <c r="AA11" i="12"/>
  <c r="BD10" i="12"/>
  <c r="AA10" i="12"/>
  <c r="BD9" i="12"/>
  <c r="AA9" i="12"/>
  <c r="BD8" i="12"/>
  <c r="AA8" i="12"/>
  <c r="BD7" i="12"/>
  <c r="AA7" i="12"/>
  <c r="BD6" i="12"/>
  <c r="AA6" i="12"/>
  <c r="BD5" i="12"/>
  <c r="AA5" i="12"/>
  <c r="BD4" i="12"/>
  <c r="AA4" i="12"/>
  <c r="A16" i="11"/>
  <c r="BE15" i="11"/>
  <c r="AA15" i="11"/>
  <c r="BE14" i="11"/>
  <c r="AA14" i="11"/>
  <c r="BE13" i="11"/>
  <c r="AA13" i="11"/>
  <c r="BE12" i="11"/>
  <c r="AA12" i="11"/>
  <c r="BE11" i="11"/>
  <c r="AA11" i="11"/>
  <c r="BE10" i="11"/>
  <c r="AA10" i="11"/>
  <c r="BE9" i="11"/>
  <c r="AA9" i="11"/>
  <c r="BE8" i="11"/>
  <c r="AA8" i="11"/>
  <c r="BE7" i="11"/>
  <c r="AA7" i="11"/>
  <c r="BE6" i="11"/>
  <c r="AA6" i="11"/>
  <c r="BE5" i="11"/>
  <c r="AA5" i="11"/>
  <c r="BE4" i="11"/>
  <c r="AG18" i="11" s="1"/>
  <c r="AG20" i="11" s="1"/>
  <c r="AA4" i="11"/>
  <c r="A16" i="10"/>
  <c r="BD15" i="10"/>
  <c r="AA15" i="10"/>
  <c r="BD14" i="10"/>
  <c r="AA14" i="10"/>
  <c r="BD13" i="10"/>
  <c r="AA13" i="10"/>
  <c r="BD12" i="10"/>
  <c r="AA12" i="10"/>
  <c r="BD11" i="10"/>
  <c r="AA11" i="10"/>
  <c r="BD10" i="10"/>
  <c r="AA10" i="10"/>
  <c r="BD9" i="10"/>
  <c r="AA9" i="10"/>
  <c r="BD8" i="10"/>
  <c r="AA8" i="10"/>
  <c r="BD7" i="10"/>
  <c r="AA7" i="10"/>
  <c r="BD6" i="10"/>
  <c r="AA6" i="10"/>
  <c r="BD5" i="10"/>
  <c r="AA5" i="10"/>
  <c r="BD4" i="10"/>
  <c r="AA4" i="10"/>
  <c r="BD5" i="1"/>
  <c r="BD6" i="1"/>
  <c r="BD7" i="1"/>
  <c r="BD8" i="1"/>
  <c r="BD9" i="1"/>
  <c r="BD10" i="1"/>
  <c r="BD11" i="1"/>
  <c r="BD12" i="1"/>
  <c r="BD13" i="1"/>
  <c r="BD14" i="1"/>
  <c r="BD15" i="1"/>
  <c r="BD4" i="1"/>
  <c r="AA5" i="1"/>
  <c r="AA6" i="1"/>
  <c r="AA7" i="1"/>
  <c r="AA8" i="1"/>
  <c r="AA9" i="1"/>
  <c r="AA10" i="1"/>
  <c r="AA11" i="1"/>
  <c r="AA12" i="1"/>
  <c r="AA13" i="1"/>
  <c r="AA14" i="1"/>
  <c r="AA15" i="1"/>
  <c r="AA4" i="1"/>
  <c r="A16" i="1"/>
  <c r="O29" i="8"/>
  <c r="W22" i="8"/>
  <c r="O54" i="8"/>
  <c r="K243" i="8"/>
  <c r="K301" i="8"/>
  <c r="B367" i="8"/>
  <c r="A367" i="8"/>
  <c r="D367" i="8"/>
  <c r="B366" i="8"/>
  <c r="A366" i="8"/>
  <c r="U366" i="8"/>
  <c r="B365" i="8"/>
  <c r="A365" i="8"/>
  <c r="P365" i="8"/>
  <c r="B364" i="8"/>
  <c r="A364" i="8"/>
  <c r="E364" i="8"/>
  <c r="M364" i="8"/>
  <c r="B363" i="8"/>
  <c r="A363" i="8"/>
  <c r="D363" i="8"/>
  <c r="T363" i="8"/>
  <c r="E362" i="8"/>
  <c r="B362" i="8"/>
  <c r="M362" i="8"/>
  <c r="AA361" i="8"/>
  <c r="X361" i="8"/>
  <c r="W361" i="8"/>
  <c r="T361" i="8"/>
  <c r="S361" i="8"/>
  <c r="P361" i="8"/>
  <c r="O361" i="8"/>
  <c r="L361" i="8"/>
  <c r="K361" i="8"/>
  <c r="H361" i="8"/>
  <c r="G361" i="8"/>
  <c r="D361" i="8"/>
  <c r="B361" i="8"/>
  <c r="Z361" i="8"/>
  <c r="B360" i="8"/>
  <c r="A360" i="8"/>
  <c r="U360" i="8"/>
  <c r="B359" i="8"/>
  <c r="A359" i="8"/>
  <c r="D359" i="8"/>
  <c r="B358" i="8"/>
  <c r="A358" i="8"/>
  <c r="B357" i="8"/>
  <c r="A357" i="8"/>
  <c r="B356" i="8"/>
  <c r="A356" i="8"/>
  <c r="I356" i="8"/>
  <c r="B355" i="8"/>
  <c r="A355" i="8"/>
  <c r="B354" i="8"/>
  <c r="A354" i="8"/>
  <c r="B353" i="8"/>
  <c r="A353" i="8"/>
  <c r="Y353" i="8"/>
  <c r="B352" i="8"/>
  <c r="A352" i="8"/>
  <c r="Z352" i="8"/>
  <c r="B351" i="8"/>
  <c r="A351" i="8"/>
  <c r="B350" i="8"/>
  <c r="A350" i="8"/>
  <c r="B349" i="8"/>
  <c r="A349" i="8"/>
  <c r="Z349" i="8"/>
  <c r="B348" i="8"/>
  <c r="A348" i="8"/>
  <c r="Z348" i="8"/>
  <c r="B347" i="8"/>
  <c r="A347" i="8"/>
  <c r="B346" i="8"/>
  <c r="A346" i="8"/>
  <c r="Z346" i="8"/>
  <c r="B345" i="8"/>
  <c r="A345" i="8"/>
  <c r="Z345" i="8"/>
  <c r="B344" i="8"/>
  <c r="A344" i="8"/>
  <c r="Z344" i="8"/>
  <c r="B343" i="8"/>
  <c r="A343" i="8"/>
  <c r="E343" i="8"/>
  <c r="B342" i="8"/>
  <c r="A342" i="8"/>
  <c r="B341" i="8"/>
  <c r="A341" i="8"/>
  <c r="E341" i="8"/>
  <c r="B340" i="8"/>
  <c r="A340" i="8"/>
  <c r="D340" i="8"/>
  <c r="B339" i="8"/>
  <c r="A339" i="8"/>
  <c r="W339" i="8"/>
  <c r="R339" i="8"/>
  <c r="B338" i="8"/>
  <c r="A338" i="8"/>
  <c r="Z338" i="8"/>
  <c r="B337" i="8"/>
  <c r="A337" i="8"/>
  <c r="B336" i="8"/>
  <c r="A336" i="8"/>
  <c r="Z336" i="8"/>
  <c r="B335" i="8"/>
  <c r="A335" i="8"/>
  <c r="B334" i="8"/>
  <c r="A334" i="8"/>
  <c r="T334" i="8"/>
  <c r="B333" i="8"/>
  <c r="A333" i="8"/>
  <c r="E333" i="8"/>
  <c r="Z333" i="8"/>
  <c r="B332" i="8"/>
  <c r="A332" i="8"/>
  <c r="Z332" i="8"/>
  <c r="B331" i="8"/>
  <c r="A331" i="8"/>
  <c r="O331" i="8"/>
  <c r="E331" i="8"/>
  <c r="B330" i="8"/>
  <c r="A330" i="8"/>
  <c r="B329" i="8"/>
  <c r="A329" i="8"/>
  <c r="B328" i="8"/>
  <c r="A328" i="8"/>
  <c r="B327" i="8"/>
  <c r="A327" i="8"/>
  <c r="B326" i="8"/>
  <c r="A326" i="8"/>
  <c r="B325" i="8"/>
  <c r="A325" i="8"/>
  <c r="V325" i="8"/>
  <c r="B324" i="8"/>
  <c r="A324" i="8"/>
  <c r="P324" i="8"/>
  <c r="AA323" i="8"/>
  <c r="Y323" i="8"/>
  <c r="X323" i="8"/>
  <c r="W323" i="8"/>
  <c r="U323" i="8"/>
  <c r="T323" i="8"/>
  <c r="S323" i="8"/>
  <c r="Q323" i="8"/>
  <c r="P323" i="8"/>
  <c r="O323" i="8"/>
  <c r="M323" i="8"/>
  <c r="L323" i="8"/>
  <c r="K323" i="8"/>
  <c r="I323" i="8"/>
  <c r="H323" i="8"/>
  <c r="G323" i="8"/>
  <c r="E323" i="8"/>
  <c r="D323" i="8"/>
  <c r="B323" i="8"/>
  <c r="Z323" i="8"/>
  <c r="B322" i="8"/>
  <c r="A322" i="8"/>
  <c r="B321" i="8"/>
  <c r="A321" i="8"/>
  <c r="D321" i="8"/>
  <c r="U321" i="8"/>
  <c r="B320" i="8"/>
  <c r="A320" i="8"/>
  <c r="V320" i="8"/>
  <c r="B319" i="8"/>
  <c r="A319" i="8"/>
  <c r="B318" i="8"/>
  <c r="A318" i="8"/>
  <c r="B317" i="8"/>
  <c r="A317" i="8"/>
  <c r="U317" i="8"/>
  <c r="B316" i="8"/>
  <c r="A316" i="8"/>
  <c r="B315" i="8"/>
  <c r="A315" i="8"/>
  <c r="X315" i="8"/>
  <c r="B314" i="8"/>
  <c r="A314" i="8"/>
  <c r="U314" i="8"/>
  <c r="B313" i="8"/>
  <c r="A313" i="8"/>
  <c r="B312" i="8"/>
  <c r="A312" i="8"/>
  <c r="U312" i="8"/>
  <c r="B311" i="8"/>
  <c r="A311" i="8"/>
  <c r="V311" i="8"/>
  <c r="B310" i="8"/>
  <c r="A310" i="8"/>
  <c r="U310" i="8"/>
  <c r="B309" i="8"/>
  <c r="A309" i="8"/>
  <c r="B308" i="8"/>
  <c r="A308" i="8"/>
  <c r="U308" i="8"/>
  <c r="B307" i="8"/>
  <c r="A307" i="8"/>
  <c r="V307" i="8"/>
  <c r="B306" i="8"/>
  <c r="A306" i="8"/>
  <c r="B305" i="8"/>
  <c r="A305" i="8"/>
  <c r="B304" i="8"/>
  <c r="A304" i="8"/>
  <c r="U304" i="8"/>
  <c r="B303" i="8"/>
  <c r="A303" i="8"/>
  <c r="V303" i="8"/>
  <c r="B302" i="8"/>
  <c r="A302" i="8"/>
  <c r="U302" i="8"/>
  <c r="B301" i="8"/>
  <c r="A301" i="8"/>
  <c r="B300" i="8"/>
  <c r="A300" i="8"/>
  <c r="U300" i="8"/>
  <c r="B299" i="8"/>
  <c r="A299" i="8"/>
  <c r="V299" i="8"/>
  <c r="B298" i="8"/>
  <c r="A298" i="8"/>
  <c r="U298" i="8"/>
  <c r="B297" i="8"/>
  <c r="A297" i="8"/>
  <c r="T297" i="8"/>
  <c r="B296" i="8"/>
  <c r="A296" i="8"/>
  <c r="M296" i="8"/>
  <c r="B295" i="8"/>
  <c r="A295" i="8"/>
  <c r="X295" i="8"/>
  <c r="B294" i="8"/>
  <c r="A294" i="8"/>
  <c r="X294" i="8"/>
  <c r="B293" i="8"/>
  <c r="A293" i="8"/>
  <c r="X293" i="8"/>
  <c r="B292" i="8"/>
  <c r="A292" i="8"/>
  <c r="M292" i="8"/>
  <c r="B291" i="8"/>
  <c r="A291" i="8"/>
  <c r="B290" i="8"/>
  <c r="A290" i="8"/>
  <c r="R290" i="8"/>
  <c r="B289" i="8"/>
  <c r="A289" i="8"/>
  <c r="T289" i="8"/>
  <c r="B288" i="8"/>
  <c r="A288" i="8"/>
  <c r="B287" i="8"/>
  <c r="A287" i="8"/>
  <c r="L287" i="8"/>
  <c r="B286" i="8"/>
  <c r="A286" i="8"/>
  <c r="I286" i="8"/>
  <c r="B285" i="8"/>
  <c r="A285" i="8"/>
  <c r="Z285" i="8"/>
  <c r="B284" i="8"/>
  <c r="A284" i="8"/>
  <c r="Y284" i="8"/>
  <c r="B283" i="8"/>
  <c r="A283" i="8"/>
  <c r="W283" i="8"/>
  <c r="B282" i="8"/>
  <c r="A282" i="8"/>
  <c r="B281" i="8"/>
  <c r="A281" i="8"/>
  <c r="B280" i="8"/>
  <c r="A280" i="8"/>
  <c r="Y280" i="8"/>
  <c r="B279" i="8"/>
  <c r="A279" i="8"/>
  <c r="H279" i="8"/>
  <c r="B278" i="8"/>
  <c r="A278" i="8"/>
  <c r="B277" i="8"/>
  <c r="A277" i="8"/>
  <c r="H277" i="8"/>
  <c r="B276" i="8"/>
  <c r="A276" i="8"/>
  <c r="Y276" i="8"/>
  <c r="W276" i="8"/>
  <c r="B275" i="8"/>
  <c r="A275" i="8"/>
  <c r="Z275" i="8"/>
  <c r="B274" i="8"/>
  <c r="A274" i="8"/>
  <c r="AA273" i="8"/>
  <c r="Y273" i="8"/>
  <c r="X273" i="8"/>
  <c r="W273" i="8"/>
  <c r="U273" i="8"/>
  <c r="T273" i="8"/>
  <c r="S273" i="8"/>
  <c r="Q273" i="8"/>
  <c r="P273" i="8"/>
  <c r="O273" i="8"/>
  <c r="M273" i="8"/>
  <c r="L273" i="8"/>
  <c r="K273" i="8"/>
  <c r="I273" i="8"/>
  <c r="H273" i="8"/>
  <c r="G273" i="8"/>
  <c r="E273" i="8"/>
  <c r="D273" i="8"/>
  <c r="B273" i="8"/>
  <c r="Z273" i="8"/>
  <c r="B272" i="8"/>
  <c r="A272" i="8"/>
  <c r="B271" i="8"/>
  <c r="A271" i="8"/>
  <c r="B270" i="8"/>
  <c r="A270" i="8"/>
  <c r="B269" i="8"/>
  <c r="A269" i="8"/>
  <c r="L269" i="8"/>
  <c r="B268" i="8"/>
  <c r="A268" i="8"/>
  <c r="Y268" i="8"/>
  <c r="B267" i="8"/>
  <c r="A267" i="8"/>
  <c r="B266" i="8"/>
  <c r="A266" i="8"/>
  <c r="B265" i="8"/>
  <c r="A265" i="8"/>
  <c r="Z265" i="8"/>
  <c r="B264" i="8"/>
  <c r="A264" i="8"/>
  <c r="N264" i="8"/>
  <c r="B263" i="8"/>
  <c r="A263" i="8"/>
  <c r="L263" i="8"/>
  <c r="B262" i="8"/>
  <c r="A262" i="8"/>
  <c r="N262" i="8"/>
  <c r="B261" i="8"/>
  <c r="A261" i="8"/>
  <c r="Y261" i="8"/>
  <c r="B260" i="8"/>
  <c r="A260" i="8"/>
  <c r="B259" i="8"/>
  <c r="A259" i="8"/>
  <c r="I259" i="8"/>
  <c r="B258" i="8"/>
  <c r="A258" i="8"/>
  <c r="I258" i="8"/>
  <c r="B257" i="8"/>
  <c r="A257" i="8"/>
  <c r="E257" i="8"/>
  <c r="B256" i="8"/>
  <c r="A256" i="8"/>
  <c r="Y256" i="8"/>
  <c r="B255" i="8"/>
  <c r="A255" i="8"/>
  <c r="U255" i="8"/>
  <c r="B254" i="8"/>
  <c r="A254" i="8"/>
  <c r="Y254" i="8"/>
  <c r="R254" i="8"/>
  <c r="B253" i="8"/>
  <c r="A253" i="8"/>
  <c r="U253" i="8"/>
  <c r="B252" i="8"/>
  <c r="A252" i="8"/>
  <c r="B251" i="8"/>
  <c r="A251" i="8"/>
  <c r="Z251" i="8"/>
  <c r="B250" i="8"/>
  <c r="A250" i="8"/>
  <c r="B249" i="8"/>
  <c r="A249" i="8"/>
  <c r="B248" i="8"/>
  <c r="A248" i="8"/>
  <c r="R248" i="8"/>
  <c r="B247" i="8"/>
  <c r="A247" i="8"/>
  <c r="Z247" i="8"/>
  <c r="B246" i="8"/>
  <c r="A246" i="8"/>
  <c r="B245" i="8"/>
  <c r="A245" i="8"/>
  <c r="H245" i="8"/>
  <c r="Z245" i="8"/>
  <c r="B244" i="8"/>
  <c r="A244" i="8"/>
  <c r="B243" i="8"/>
  <c r="A243" i="8"/>
  <c r="H243" i="8"/>
  <c r="B242" i="8"/>
  <c r="A242" i="8"/>
  <c r="B241" i="8"/>
  <c r="A241" i="8"/>
  <c r="Z241" i="8"/>
  <c r="B240" i="8"/>
  <c r="A240" i="8"/>
  <c r="W240" i="8"/>
  <c r="B239" i="8"/>
  <c r="A239" i="8"/>
  <c r="B238" i="8"/>
  <c r="A238" i="8"/>
  <c r="H238" i="8"/>
  <c r="X238" i="8"/>
  <c r="B237" i="8"/>
  <c r="A237" i="8"/>
  <c r="M237" i="8"/>
  <c r="B236" i="8"/>
  <c r="A236" i="8"/>
  <c r="B235" i="8"/>
  <c r="A235" i="8"/>
  <c r="B234" i="8"/>
  <c r="A234" i="8"/>
  <c r="L234" i="8"/>
  <c r="B233" i="8"/>
  <c r="A233" i="8"/>
  <c r="J233" i="8"/>
  <c r="B232" i="8"/>
  <c r="A232" i="8"/>
  <c r="Z232" i="8"/>
  <c r="B231" i="8"/>
  <c r="A231" i="8"/>
  <c r="B230" i="8"/>
  <c r="A230" i="8"/>
  <c r="B229" i="8"/>
  <c r="A229" i="8"/>
  <c r="M229" i="8"/>
  <c r="B228" i="8"/>
  <c r="A228" i="8"/>
  <c r="B227" i="8"/>
  <c r="A227" i="8"/>
  <c r="B226" i="8"/>
  <c r="A226" i="8"/>
  <c r="B225" i="8"/>
  <c r="A225" i="8"/>
  <c r="B224" i="8"/>
  <c r="A224" i="8"/>
  <c r="T224" i="8"/>
  <c r="B223" i="8"/>
  <c r="A223" i="8"/>
  <c r="B222" i="8"/>
  <c r="A222" i="8"/>
  <c r="B221" i="8"/>
  <c r="A221" i="8"/>
  <c r="B220" i="8"/>
  <c r="A220" i="8"/>
  <c r="G220" i="8"/>
  <c r="AA220" i="8"/>
  <c r="B219" i="8"/>
  <c r="A219" i="8"/>
  <c r="R219" i="8"/>
  <c r="B218" i="8"/>
  <c r="A218" i="8"/>
  <c r="D218" i="8"/>
  <c r="B217" i="8"/>
  <c r="A217" i="8"/>
  <c r="M217" i="8"/>
  <c r="B216" i="8"/>
  <c r="A216" i="8"/>
  <c r="L216" i="8"/>
  <c r="B215" i="8"/>
  <c r="A215" i="8"/>
  <c r="B214" i="8"/>
  <c r="A214" i="8"/>
  <c r="L214" i="8"/>
  <c r="B213" i="8"/>
  <c r="A213" i="8"/>
  <c r="B212" i="8"/>
  <c r="A212" i="8"/>
  <c r="AA212" i="8"/>
  <c r="B211" i="8"/>
  <c r="A211" i="8"/>
  <c r="Z211" i="8"/>
  <c r="B210" i="8"/>
  <c r="A210" i="8"/>
  <c r="L210" i="8"/>
  <c r="B209" i="8"/>
  <c r="A209" i="8"/>
  <c r="U209" i="8"/>
  <c r="B208" i="8"/>
  <c r="A208" i="8"/>
  <c r="Z208" i="8"/>
  <c r="B207" i="8"/>
  <c r="A207" i="8"/>
  <c r="U207" i="8"/>
  <c r="B206" i="8"/>
  <c r="A206" i="8"/>
  <c r="B205" i="8"/>
  <c r="A205" i="8"/>
  <c r="U205" i="8"/>
  <c r="B204" i="8"/>
  <c r="A204" i="8"/>
  <c r="B203" i="8"/>
  <c r="A203" i="8"/>
  <c r="E203" i="8"/>
  <c r="B202" i="8"/>
  <c r="A202" i="8"/>
  <c r="D202" i="8"/>
  <c r="T202" i="8"/>
  <c r="B201" i="8"/>
  <c r="A201" i="8"/>
  <c r="B200" i="8"/>
  <c r="A200" i="8"/>
  <c r="Z200" i="8"/>
  <c r="B199" i="8"/>
  <c r="A199" i="8"/>
  <c r="B198" i="8"/>
  <c r="A198" i="8"/>
  <c r="B197" i="8"/>
  <c r="A197" i="8"/>
  <c r="B196" i="8"/>
  <c r="A196" i="8"/>
  <c r="B195" i="8"/>
  <c r="A195" i="8"/>
  <c r="E195" i="8"/>
  <c r="B194" i="8"/>
  <c r="A194" i="8"/>
  <c r="D194" i="8"/>
  <c r="B193" i="8"/>
  <c r="A193" i="8"/>
  <c r="B192" i="8"/>
  <c r="A192" i="8"/>
  <c r="B191" i="8"/>
  <c r="A191" i="8"/>
  <c r="B190" i="8"/>
  <c r="A190" i="8"/>
  <c r="Z189" i="8"/>
  <c r="V189" i="8"/>
  <c r="U189" i="8"/>
  <c r="R189" i="8"/>
  <c r="N189" i="8"/>
  <c r="M189" i="8"/>
  <c r="J189" i="8"/>
  <c r="F189" i="8"/>
  <c r="E189" i="8"/>
  <c r="B189" i="8"/>
  <c r="AA188" i="8"/>
  <c r="X188" i="8"/>
  <c r="W188" i="8"/>
  <c r="T188" i="8"/>
  <c r="S188" i="8"/>
  <c r="P188" i="8"/>
  <c r="O188" i="8"/>
  <c r="L188" i="8"/>
  <c r="K188" i="8"/>
  <c r="H188" i="8"/>
  <c r="G188" i="8"/>
  <c r="D188" i="8"/>
  <c r="B188" i="8"/>
  <c r="Z188" i="8"/>
  <c r="B187" i="8"/>
  <c r="A187" i="8"/>
  <c r="M187" i="8"/>
  <c r="B186" i="8"/>
  <c r="A186" i="8"/>
  <c r="B185" i="8"/>
  <c r="A185" i="8"/>
  <c r="B184" i="8"/>
  <c r="A184" i="8"/>
  <c r="T184" i="8"/>
  <c r="B183" i="8"/>
  <c r="A183" i="8"/>
  <c r="Z183" i="8"/>
  <c r="B182" i="8"/>
  <c r="A182" i="8"/>
  <c r="B181" i="8"/>
  <c r="A181" i="8"/>
  <c r="B180" i="8"/>
  <c r="A180" i="8"/>
  <c r="B179" i="8"/>
  <c r="A179" i="8"/>
  <c r="B178" i="8"/>
  <c r="A178" i="8"/>
  <c r="Z178" i="8"/>
  <c r="D178" i="8"/>
  <c r="B177" i="8"/>
  <c r="A177" i="8"/>
  <c r="Z177" i="8"/>
  <c r="B176" i="8"/>
  <c r="A176" i="8"/>
  <c r="B175" i="8"/>
  <c r="A175" i="8"/>
  <c r="B174" i="8"/>
  <c r="A174" i="8"/>
  <c r="Z174" i="8"/>
  <c r="B173" i="8"/>
  <c r="A173" i="8"/>
  <c r="X173" i="8"/>
  <c r="Z173" i="8"/>
  <c r="B172" i="8"/>
  <c r="A172" i="8"/>
  <c r="B171" i="8"/>
  <c r="A171" i="8"/>
  <c r="Z171" i="8"/>
  <c r="B170" i="8"/>
  <c r="A170" i="8"/>
  <c r="Z170" i="8"/>
  <c r="B169" i="8"/>
  <c r="A169" i="8"/>
  <c r="Z169" i="8"/>
  <c r="B168" i="8"/>
  <c r="A168" i="8"/>
  <c r="T168" i="8"/>
  <c r="B167" i="8"/>
  <c r="A167" i="8"/>
  <c r="B166" i="8"/>
  <c r="A166" i="8"/>
  <c r="Z166" i="8"/>
  <c r="T166" i="8"/>
  <c r="B165" i="8"/>
  <c r="A165" i="8"/>
  <c r="Z165" i="8"/>
  <c r="B164" i="8"/>
  <c r="A164" i="8"/>
  <c r="B163" i="8"/>
  <c r="A163" i="8"/>
  <c r="Z163" i="8"/>
  <c r="B162" i="8"/>
  <c r="A162" i="8"/>
  <c r="Z162" i="8"/>
  <c r="B161" i="8"/>
  <c r="A161" i="8"/>
  <c r="B160" i="8"/>
  <c r="A160" i="8"/>
  <c r="J160" i="8"/>
  <c r="B159" i="8"/>
  <c r="A159" i="8"/>
  <c r="Z159" i="8"/>
  <c r="B158" i="8"/>
  <c r="A158" i="8"/>
  <c r="Z158" i="8"/>
  <c r="B157" i="8"/>
  <c r="A157" i="8"/>
  <c r="X157" i="8"/>
  <c r="B156" i="8"/>
  <c r="A156" i="8"/>
  <c r="Z156" i="8"/>
  <c r="B155" i="8"/>
  <c r="A155" i="8"/>
  <c r="Z155" i="8"/>
  <c r="B154" i="8"/>
  <c r="A154" i="8"/>
  <c r="D154" i="8"/>
  <c r="B153" i="8"/>
  <c r="A153" i="8"/>
  <c r="H153" i="8"/>
  <c r="B152" i="8"/>
  <c r="A152" i="8"/>
  <c r="B151" i="8"/>
  <c r="A151" i="8"/>
  <c r="B150" i="8"/>
  <c r="A150" i="8"/>
  <c r="T150" i="8"/>
  <c r="B149" i="8"/>
  <c r="A149" i="8"/>
  <c r="Q149" i="8"/>
  <c r="B148" i="8"/>
  <c r="A148" i="8"/>
  <c r="B147" i="8"/>
  <c r="A147" i="8"/>
  <c r="R147" i="8"/>
  <c r="B146" i="8"/>
  <c r="A146" i="8"/>
  <c r="L146" i="8"/>
  <c r="B145" i="8"/>
  <c r="A145" i="8"/>
  <c r="B144" i="8"/>
  <c r="A144" i="8"/>
  <c r="B143" i="8"/>
  <c r="A143" i="8"/>
  <c r="X143" i="8"/>
  <c r="B142" i="8"/>
  <c r="A142" i="8"/>
  <c r="T142" i="8"/>
  <c r="B141" i="8"/>
  <c r="A141" i="8"/>
  <c r="H141" i="8"/>
  <c r="B140" i="8"/>
  <c r="A140" i="8"/>
  <c r="B139" i="8"/>
  <c r="A139" i="8"/>
  <c r="V139" i="8"/>
  <c r="B138" i="8"/>
  <c r="A138" i="8"/>
  <c r="I138" i="8"/>
  <c r="B137" i="8"/>
  <c r="A137" i="8"/>
  <c r="B136" i="8"/>
  <c r="A136" i="8"/>
  <c r="Y136" i="8"/>
  <c r="B135" i="8"/>
  <c r="A135" i="8"/>
  <c r="X135" i="8"/>
  <c r="AA135" i="8"/>
  <c r="B134" i="8"/>
  <c r="A134" i="8"/>
  <c r="Y134" i="8"/>
  <c r="B133" i="8"/>
  <c r="A133" i="8"/>
  <c r="D133" i="8"/>
  <c r="B132" i="8"/>
  <c r="A132" i="8"/>
  <c r="D132" i="8"/>
  <c r="B131" i="8"/>
  <c r="A131" i="8"/>
  <c r="Y130" i="8"/>
  <c r="X130" i="8"/>
  <c r="T130" i="8"/>
  <c r="R130" i="8"/>
  <c r="N130" i="8"/>
  <c r="M130" i="8"/>
  <c r="I130" i="8"/>
  <c r="H130" i="8"/>
  <c r="D130" i="8"/>
  <c r="B130" i="8"/>
  <c r="Z130" i="8"/>
  <c r="B129" i="8"/>
  <c r="A129" i="8"/>
  <c r="AA129" i="8"/>
  <c r="B128" i="8"/>
  <c r="A128" i="8"/>
  <c r="Y128" i="8"/>
  <c r="B127" i="8"/>
  <c r="A127" i="8"/>
  <c r="B126" i="8"/>
  <c r="A126" i="8"/>
  <c r="I126" i="8"/>
  <c r="B125" i="8"/>
  <c r="A125" i="8"/>
  <c r="B124" i="8"/>
  <c r="A124" i="8"/>
  <c r="Y124" i="8"/>
  <c r="Z123" i="8"/>
  <c r="X123" i="8"/>
  <c r="T123" i="8"/>
  <c r="S123" i="8"/>
  <c r="O123" i="8"/>
  <c r="N123" i="8"/>
  <c r="J123" i="8"/>
  <c r="H123" i="8"/>
  <c r="D123" i="8"/>
  <c r="B123" i="8"/>
  <c r="AA123" i="8"/>
  <c r="B122" i="8"/>
  <c r="A122" i="8"/>
  <c r="D122" i="8"/>
  <c r="Y122" i="8"/>
  <c r="B121" i="8"/>
  <c r="A121" i="8"/>
  <c r="AA121" i="8"/>
  <c r="B120" i="8"/>
  <c r="A120" i="8"/>
  <c r="B119" i="8"/>
  <c r="A119" i="8"/>
  <c r="X119" i="8"/>
  <c r="B118" i="8"/>
  <c r="A118" i="8"/>
  <c r="Y118" i="8"/>
  <c r="B117" i="8"/>
  <c r="A117" i="8"/>
  <c r="D117" i="8"/>
  <c r="B116" i="8"/>
  <c r="A116" i="8"/>
  <c r="Y116" i="8"/>
  <c r="B115" i="8"/>
  <c r="A115" i="8"/>
  <c r="AA115" i="8"/>
  <c r="B114" i="8"/>
  <c r="A114" i="8"/>
  <c r="B113" i="8"/>
  <c r="A113" i="8"/>
  <c r="B112" i="8"/>
  <c r="A112" i="8"/>
  <c r="B111" i="8"/>
  <c r="A111" i="8"/>
  <c r="B110" i="8"/>
  <c r="A110" i="8"/>
  <c r="Y110" i="8"/>
  <c r="Z109" i="8"/>
  <c r="X109" i="8"/>
  <c r="T109" i="8"/>
  <c r="S109" i="8"/>
  <c r="O109" i="8"/>
  <c r="N109" i="8"/>
  <c r="J109" i="8"/>
  <c r="H109" i="8"/>
  <c r="D109" i="8"/>
  <c r="B109" i="8"/>
  <c r="AA109" i="8"/>
  <c r="B108" i="8"/>
  <c r="A108" i="8"/>
  <c r="T108" i="8"/>
  <c r="B107" i="8"/>
  <c r="A107" i="8"/>
  <c r="S107" i="8"/>
  <c r="Y106" i="8"/>
  <c r="X106" i="8"/>
  <c r="T106" i="8"/>
  <c r="R106" i="8"/>
  <c r="N106" i="8"/>
  <c r="M106" i="8"/>
  <c r="I106" i="8"/>
  <c r="H106" i="8"/>
  <c r="D106" i="8"/>
  <c r="B106" i="8"/>
  <c r="Z106" i="8"/>
  <c r="B105" i="8"/>
  <c r="A105" i="8"/>
  <c r="D105" i="8"/>
  <c r="B104" i="8"/>
  <c r="A104" i="8"/>
  <c r="D104" i="8"/>
  <c r="T104" i="8"/>
  <c r="B103" i="8"/>
  <c r="A103" i="8"/>
  <c r="H103" i="8"/>
  <c r="B102" i="8"/>
  <c r="A102" i="8"/>
  <c r="B101" i="8"/>
  <c r="A101" i="8"/>
  <c r="Z101" i="8"/>
  <c r="N101" i="8"/>
  <c r="B100" i="8"/>
  <c r="A100" i="8"/>
  <c r="T100" i="8"/>
  <c r="B99" i="8"/>
  <c r="A99" i="8"/>
  <c r="B98" i="8"/>
  <c r="A98" i="8"/>
  <c r="D98" i="8"/>
  <c r="B97" i="8"/>
  <c r="A97" i="8"/>
  <c r="B96" i="8"/>
  <c r="A96" i="8"/>
  <c r="Z96" i="8"/>
  <c r="B95" i="8"/>
  <c r="A95" i="8"/>
  <c r="X95" i="8"/>
  <c r="B94" i="8"/>
  <c r="A94" i="8"/>
  <c r="N94" i="8"/>
  <c r="B93" i="8"/>
  <c r="A93" i="8"/>
  <c r="AA93" i="8"/>
  <c r="B92" i="8"/>
  <c r="A92" i="8"/>
  <c r="N92" i="8"/>
  <c r="B91" i="8"/>
  <c r="A91" i="8"/>
  <c r="B90" i="8"/>
  <c r="A90" i="8"/>
  <c r="B89" i="8"/>
  <c r="A89" i="8"/>
  <c r="B88" i="8"/>
  <c r="A88" i="8"/>
  <c r="B87" i="8"/>
  <c r="A87" i="8"/>
  <c r="AA87" i="8"/>
  <c r="B86" i="8"/>
  <c r="A86" i="8"/>
  <c r="Z86" i="8"/>
  <c r="B85" i="8"/>
  <c r="A85" i="8"/>
  <c r="N85" i="8"/>
  <c r="B84" i="8"/>
  <c r="A84" i="8"/>
  <c r="B83" i="8"/>
  <c r="A83" i="8"/>
  <c r="H83" i="8"/>
  <c r="B82" i="8"/>
  <c r="A82" i="8"/>
  <c r="Z82" i="8"/>
  <c r="B81" i="8"/>
  <c r="A81" i="8"/>
  <c r="B80" i="8"/>
  <c r="A80" i="8"/>
  <c r="Z80" i="8"/>
  <c r="B79" i="8"/>
  <c r="A79" i="8"/>
  <c r="V79" i="8"/>
  <c r="B78" i="8"/>
  <c r="A78" i="8"/>
  <c r="Z78" i="8"/>
  <c r="B77" i="8"/>
  <c r="A77" i="8"/>
  <c r="M77" i="8"/>
  <c r="B76" i="8"/>
  <c r="A76" i="8"/>
  <c r="L76" i="8"/>
  <c r="B75" i="8"/>
  <c r="A75" i="8"/>
  <c r="E75" i="8"/>
  <c r="B74" i="8"/>
  <c r="A74" i="8"/>
  <c r="Z74" i="8"/>
  <c r="B73" i="8"/>
  <c r="A73" i="8"/>
  <c r="V73" i="8"/>
  <c r="B72" i="8"/>
  <c r="A72" i="8"/>
  <c r="Z72" i="8"/>
  <c r="B71" i="8"/>
  <c r="A71" i="8"/>
  <c r="V71" i="8"/>
  <c r="B70" i="8"/>
  <c r="A70" i="8"/>
  <c r="L70" i="8"/>
  <c r="Z70" i="8"/>
  <c r="B69" i="8"/>
  <c r="A69" i="8"/>
  <c r="M69" i="8"/>
  <c r="B68" i="8"/>
  <c r="A68" i="8"/>
  <c r="B67" i="8"/>
  <c r="A67" i="8"/>
  <c r="V67" i="8"/>
  <c r="B66" i="8"/>
  <c r="A66" i="8"/>
  <c r="Z66" i="8"/>
  <c r="B65" i="8"/>
  <c r="A65" i="8"/>
  <c r="E65" i="8"/>
  <c r="B64" i="8"/>
  <c r="A64" i="8"/>
  <c r="B63" i="8"/>
  <c r="A63" i="8"/>
  <c r="V63" i="8"/>
  <c r="B62" i="8"/>
  <c r="A62" i="8"/>
  <c r="Z62" i="8"/>
  <c r="B61" i="8"/>
  <c r="A61" i="8"/>
  <c r="B60" i="8"/>
  <c r="A60" i="8"/>
  <c r="L60" i="8"/>
  <c r="B59" i="8"/>
  <c r="A59" i="8"/>
  <c r="E59" i="8"/>
  <c r="V59" i="8"/>
  <c r="B58" i="8"/>
  <c r="A58" i="8"/>
  <c r="Z58" i="8"/>
  <c r="B57" i="8"/>
  <c r="A57" i="8"/>
  <c r="B56" i="8"/>
  <c r="A56" i="8"/>
  <c r="B55" i="8"/>
  <c r="A55" i="8"/>
  <c r="V55" i="8"/>
  <c r="B54" i="8"/>
  <c r="A54" i="8"/>
  <c r="L54" i="8"/>
  <c r="B53" i="8"/>
  <c r="A53" i="8"/>
  <c r="M53" i="8"/>
  <c r="B52" i="8"/>
  <c r="A52" i="8"/>
  <c r="Z52" i="8"/>
  <c r="B51" i="8"/>
  <c r="A51" i="8"/>
  <c r="V51" i="8"/>
  <c r="B50" i="8"/>
  <c r="A50" i="8"/>
  <c r="Z50" i="8"/>
  <c r="B49" i="8"/>
  <c r="A49" i="8"/>
  <c r="E49" i="8"/>
  <c r="B48" i="8"/>
  <c r="A48" i="8"/>
  <c r="B47" i="8"/>
  <c r="A47" i="8"/>
  <c r="V47" i="8"/>
  <c r="B46" i="8"/>
  <c r="A46" i="8"/>
  <c r="Z46" i="8"/>
  <c r="B45" i="8"/>
  <c r="A45" i="8"/>
  <c r="V45" i="8"/>
  <c r="B44" i="8"/>
  <c r="A44" i="8"/>
  <c r="Z44" i="8"/>
  <c r="B43" i="8"/>
  <c r="A43" i="8"/>
  <c r="E43" i="8"/>
  <c r="B42" i="8"/>
  <c r="A42" i="8"/>
  <c r="Z42" i="8"/>
  <c r="B41" i="8"/>
  <c r="A41" i="8"/>
  <c r="M41" i="8"/>
  <c r="B40" i="8"/>
  <c r="A40" i="8"/>
  <c r="B39" i="8"/>
  <c r="A39" i="8"/>
  <c r="V39" i="8"/>
  <c r="B38" i="8"/>
  <c r="A38" i="8"/>
  <c r="L38" i="8"/>
  <c r="Z38" i="8"/>
  <c r="B37" i="8"/>
  <c r="A37" i="8"/>
  <c r="M37" i="8"/>
  <c r="V37" i="8"/>
  <c r="B36" i="8"/>
  <c r="A36" i="8"/>
  <c r="B35" i="8"/>
  <c r="A35" i="8"/>
  <c r="V35" i="8"/>
  <c r="B34" i="8"/>
  <c r="A34" i="8"/>
  <c r="Z34" i="8"/>
  <c r="B33" i="8"/>
  <c r="A33" i="8"/>
  <c r="E33" i="8"/>
  <c r="B32" i="8"/>
  <c r="A32" i="8"/>
  <c r="B31" i="8"/>
  <c r="A31" i="8"/>
  <c r="V31" i="8"/>
  <c r="B30" i="8"/>
  <c r="A30" i="8"/>
  <c r="Z30" i="8"/>
  <c r="B29" i="8"/>
  <c r="A29" i="8"/>
  <c r="B28" i="8"/>
  <c r="A28" i="8"/>
  <c r="L28" i="8"/>
  <c r="B27" i="8"/>
  <c r="A27" i="8"/>
  <c r="E27" i="8"/>
  <c r="V27" i="8"/>
  <c r="B26" i="8"/>
  <c r="A26" i="8"/>
  <c r="Z26" i="8"/>
  <c r="B25" i="8"/>
  <c r="A25" i="8"/>
  <c r="B24" i="8"/>
  <c r="A24" i="8"/>
  <c r="Z24" i="8"/>
  <c r="B23" i="8"/>
  <c r="A23" i="8"/>
  <c r="V23" i="8"/>
  <c r="B22" i="8"/>
  <c r="A22" i="8"/>
  <c r="L22" i="8"/>
  <c r="B21" i="8"/>
  <c r="A21" i="8"/>
  <c r="M21" i="8"/>
  <c r="B20" i="8"/>
  <c r="A20" i="8"/>
  <c r="B19" i="8"/>
  <c r="A19" i="8"/>
  <c r="E19" i="8"/>
  <c r="B18" i="8"/>
  <c r="A18" i="8"/>
  <c r="Z18" i="8"/>
  <c r="B17" i="8"/>
  <c r="A17" i="8"/>
  <c r="P17" i="8"/>
  <c r="B16" i="8"/>
  <c r="A16" i="8"/>
  <c r="AA16" i="8"/>
  <c r="B15" i="8"/>
  <c r="A15" i="8"/>
  <c r="X15" i="8"/>
  <c r="B14" i="8"/>
  <c r="A14" i="8"/>
  <c r="V14" i="8"/>
  <c r="B13" i="8"/>
  <c r="A13" i="8"/>
  <c r="E13" i="8"/>
  <c r="B12" i="8"/>
  <c r="A12" i="8"/>
  <c r="X12" i="8"/>
  <c r="B11" i="8"/>
  <c r="A11" i="8"/>
  <c r="X11" i="8"/>
  <c r="B10" i="8"/>
  <c r="A10" i="8"/>
  <c r="V10" i="8"/>
  <c r="B9" i="8"/>
  <c r="A9" i="8"/>
  <c r="R9" i="8"/>
  <c r="B8" i="8"/>
  <c r="A8" i="8"/>
  <c r="B7" i="8"/>
  <c r="A7" i="8"/>
  <c r="X7" i="8"/>
  <c r="B6" i="8"/>
  <c r="A6" i="8"/>
  <c r="P6" i="8"/>
  <c r="B5" i="8"/>
  <c r="A5" i="8"/>
  <c r="R5" i="8"/>
  <c r="B4" i="8"/>
  <c r="A4" i="8"/>
  <c r="H4" i="8"/>
  <c r="B3" i="8"/>
  <c r="A3" i="8"/>
  <c r="X3" i="8"/>
  <c r="S10" i="8"/>
  <c r="E5" i="8"/>
  <c r="H10" i="8"/>
  <c r="M29" i="8"/>
  <c r="X4" i="8"/>
  <c r="P5" i="8"/>
  <c r="H8" i="8"/>
  <c r="N10" i="8"/>
  <c r="S16" i="8"/>
  <c r="E17" i="8"/>
  <c r="D22" i="8"/>
  <c r="G24" i="8"/>
  <c r="W24" i="8"/>
  <c r="M25" i="8"/>
  <c r="D28" i="8"/>
  <c r="T36" i="8"/>
  <c r="D38" i="8"/>
  <c r="D44" i="8"/>
  <c r="O44" i="8"/>
  <c r="AA44" i="8"/>
  <c r="T46" i="8"/>
  <c r="K52" i="8"/>
  <c r="T52" i="8"/>
  <c r="D54" i="8"/>
  <c r="M57" i="8"/>
  <c r="D60" i="8"/>
  <c r="T68" i="8"/>
  <c r="D70" i="8"/>
  <c r="K72" i="8"/>
  <c r="AA72" i="8"/>
  <c r="M73" i="8"/>
  <c r="D76" i="8"/>
  <c r="T78" i="8"/>
  <c r="S80" i="8"/>
  <c r="T92" i="8"/>
  <c r="K24" i="8"/>
  <c r="AA24" i="8"/>
  <c r="O72" i="8"/>
  <c r="D85" i="8"/>
  <c r="X85" i="8"/>
  <c r="T91" i="8"/>
  <c r="N4" i="8"/>
  <c r="X10" i="8"/>
  <c r="P13" i="8"/>
  <c r="T22" i="8"/>
  <c r="O24" i="8"/>
  <c r="T28" i="8"/>
  <c r="M33" i="8"/>
  <c r="T38" i="8"/>
  <c r="K44" i="8"/>
  <c r="T44" i="8"/>
  <c r="M49" i="8"/>
  <c r="T54" i="8"/>
  <c r="T60" i="8"/>
  <c r="T70" i="8"/>
  <c r="S72" i="8"/>
  <c r="T76" i="8"/>
  <c r="K80" i="8"/>
  <c r="AA80" i="8"/>
  <c r="X83" i="8"/>
  <c r="Z85" i="8"/>
  <c r="AA101" i="8"/>
  <c r="X101" i="8"/>
  <c r="H101" i="8"/>
  <c r="S101" i="8"/>
  <c r="D101" i="8"/>
  <c r="O101" i="8"/>
  <c r="H12" i="8"/>
  <c r="D24" i="8"/>
  <c r="S24" i="8"/>
  <c r="E35" i="8"/>
  <c r="E41" i="8"/>
  <c r="E57" i="8"/>
  <c r="M61" i="8"/>
  <c r="E67" i="8"/>
  <c r="G72" i="8"/>
  <c r="W72" i="8"/>
  <c r="E73" i="8"/>
  <c r="O80" i="8"/>
  <c r="H85" i="8"/>
  <c r="X91" i="8"/>
  <c r="X92" i="8"/>
  <c r="S115" i="8"/>
  <c r="N129" i="8"/>
  <c r="Z129" i="8"/>
  <c r="T138" i="8"/>
  <c r="T140" i="8"/>
  <c r="Z146" i="8"/>
  <c r="M155" i="8"/>
  <c r="Y155" i="8"/>
  <c r="M163" i="8"/>
  <c r="Y163" i="8"/>
  <c r="M171" i="8"/>
  <c r="Y171" i="8"/>
  <c r="U197" i="8"/>
  <c r="M197" i="8"/>
  <c r="F197" i="8"/>
  <c r="U213" i="8"/>
  <c r="V213" i="8"/>
  <c r="F213" i="8"/>
  <c r="R213" i="8"/>
  <c r="E213" i="8"/>
  <c r="Z213" i="8"/>
  <c r="U223" i="8"/>
  <c r="N223" i="8"/>
  <c r="AA226" i="8"/>
  <c r="H226" i="8"/>
  <c r="X226" i="8"/>
  <c r="N87" i="8"/>
  <c r="Z93" i="8"/>
  <c r="H94" i="8"/>
  <c r="Z97" i="8"/>
  <c r="J99" i="8"/>
  <c r="N100" i="8"/>
  <c r="T102" i="8"/>
  <c r="H105" i="8"/>
  <c r="X105" i="8"/>
  <c r="J107" i="8"/>
  <c r="N108" i="8"/>
  <c r="D110" i="8"/>
  <c r="N113" i="8"/>
  <c r="X115" i="8"/>
  <c r="T116" i="8"/>
  <c r="H117" i="8"/>
  <c r="X117" i="8"/>
  <c r="I118" i="8"/>
  <c r="H119" i="8"/>
  <c r="N121" i="8"/>
  <c r="Z121" i="8"/>
  <c r="D125" i="8"/>
  <c r="N127" i="8"/>
  <c r="O129" i="8"/>
  <c r="X131" i="8"/>
  <c r="H133" i="8"/>
  <c r="X133" i="8"/>
  <c r="D134" i="8"/>
  <c r="H135" i="8"/>
  <c r="T136" i="8"/>
  <c r="D137" i="8"/>
  <c r="Y138" i="8"/>
  <c r="X142" i="8"/>
  <c r="L147" i="8"/>
  <c r="X147" i="8"/>
  <c r="H148" i="8"/>
  <c r="I149" i="8"/>
  <c r="J150" i="8"/>
  <c r="N155" i="8"/>
  <c r="H157" i="8"/>
  <c r="M159" i="8"/>
  <c r="Y159" i="8"/>
  <c r="T160" i="8"/>
  <c r="N163" i="8"/>
  <c r="D166" i="8"/>
  <c r="M167" i="8"/>
  <c r="Y167" i="8"/>
  <c r="X169" i="8"/>
  <c r="N171" i="8"/>
  <c r="H173" i="8"/>
  <c r="M175" i="8"/>
  <c r="Y175" i="8"/>
  <c r="Z179" i="8"/>
  <c r="R179" i="8"/>
  <c r="D179" i="8"/>
  <c r="X179" i="8"/>
  <c r="T182" i="8"/>
  <c r="Z185" i="8"/>
  <c r="H185" i="8"/>
  <c r="X185" i="8"/>
  <c r="H187" i="8"/>
  <c r="Z191" i="8"/>
  <c r="E191" i="8"/>
  <c r="J207" i="8"/>
  <c r="V207" i="8"/>
  <c r="E207" i="8"/>
  <c r="D210" i="8"/>
  <c r="P210" i="8"/>
  <c r="X210" i="8"/>
  <c r="P214" i="8"/>
  <c r="D214" i="8"/>
  <c r="Z216" i="8"/>
  <c r="D216" i="8"/>
  <c r="T216" i="8"/>
  <c r="U225" i="8"/>
  <c r="J225" i="8"/>
  <c r="R231" i="8"/>
  <c r="M231" i="8"/>
  <c r="E231" i="8"/>
  <c r="R239" i="8"/>
  <c r="M239" i="8"/>
  <c r="E239" i="8"/>
  <c r="V239" i="8"/>
  <c r="S87" i="8"/>
  <c r="N105" i="8"/>
  <c r="Z105" i="8"/>
  <c r="H115" i="8"/>
  <c r="N117" i="8"/>
  <c r="Z117" i="8"/>
  <c r="T118" i="8"/>
  <c r="O121" i="8"/>
  <c r="H125" i="8"/>
  <c r="X125" i="8"/>
  <c r="I128" i="8"/>
  <c r="D129" i="8"/>
  <c r="S129" i="8"/>
  <c r="H131" i="8"/>
  <c r="Z133" i="8"/>
  <c r="N135" i="8"/>
  <c r="H137" i="8"/>
  <c r="X137" i="8"/>
  <c r="D138" i="8"/>
  <c r="D146" i="8"/>
  <c r="M147" i="8"/>
  <c r="Y147" i="8"/>
  <c r="X149" i="8"/>
  <c r="R150" i="8"/>
  <c r="L154" i="8"/>
  <c r="D155" i="8"/>
  <c r="R155" i="8"/>
  <c r="M157" i="8"/>
  <c r="D162" i="8"/>
  <c r="D163" i="8"/>
  <c r="R163" i="8"/>
  <c r="X165" i="8"/>
  <c r="N167" i="8"/>
  <c r="H169" i="8"/>
  <c r="D171" i="8"/>
  <c r="R171" i="8"/>
  <c r="M173" i="8"/>
  <c r="Y179" i="8"/>
  <c r="T194" i="8"/>
  <c r="D196" i="8"/>
  <c r="L196" i="8"/>
  <c r="M213" i="8"/>
  <c r="X214" i="8"/>
  <c r="X222" i="8"/>
  <c r="D222" i="8"/>
  <c r="L226" i="8"/>
  <c r="H228" i="8"/>
  <c r="X228" i="8"/>
  <c r="U229" i="8"/>
  <c r="F229" i="8"/>
  <c r="E229" i="8"/>
  <c r="Z234" i="8"/>
  <c r="AA234" i="8"/>
  <c r="K234" i="8"/>
  <c r="T234" i="8"/>
  <c r="D234" i="8"/>
  <c r="V237" i="8"/>
  <c r="F237" i="8"/>
  <c r="E237" i="8"/>
  <c r="N115" i="8"/>
  <c r="N125" i="8"/>
  <c r="T128" i="8"/>
  <c r="H129" i="8"/>
  <c r="X129" i="8"/>
  <c r="S135" i="8"/>
  <c r="N137" i="8"/>
  <c r="Z137" i="8"/>
  <c r="H140" i="8"/>
  <c r="X150" i="8"/>
  <c r="Z154" i="8"/>
  <c r="H155" i="8"/>
  <c r="X155" i="8"/>
  <c r="R157" i="8"/>
  <c r="H163" i="8"/>
  <c r="X163" i="8"/>
  <c r="M169" i="8"/>
  <c r="H171" i="8"/>
  <c r="X171" i="8"/>
  <c r="J182" i="8"/>
  <c r="D182" i="8"/>
  <c r="Y187" i="8"/>
  <c r="U187" i="8"/>
  <c r="D187" i="8"/>
  <c r="T190" i="8"/>
  <c r="D190" i="8"/>
  <c r="Z192" i="8"/>
  <c r="AA192" i="8"/>
  <c r="K192" i="8"/>
  <c r="W192" i="8"/>
  <c r="G192" i="8"/>
  <c r="U193" i="8"/>
  <c r="F193" i="8"/>
  <c r="E193" i="8"/>
  <c r="T196" i="8"/>
  <c r="V197" i="8"/>
  <c r="X206" i="8"/>
  <c r="D206" i="8"/>
  <c r="H210" i="8"/>
  <c r="N213" i="8"/>
  <c r="D224" i="8"/>
  <c r="L224" i="8"/>
  <c r="V225" i="8"/>
  <c r="S226" i="8"/>
  <c r="N239" i="8"/>
  <c r="Z242" i="8"/>
  <c r="N248" i="8"/>
  <c r="O269" i="8"/>
  <c r="Y278" i="8"/>
  <c r="U285" i="8"/>
  <c r="P293" i="8"/>
  <c r="X297" i="8"/>
  <c r="N309" i="8"/>
  <c r="N313" i="8"/>
  <c r="V318" i="8"/>
  <c r="U318" i="8"/>
  <c r="K318" i="8"/>
  <c r="Z318" i="8"/>
  <c r="Q318" i="8"/>
  <c r="F318" i="8"/>
  <c r="N318" i="8"/>
  <c r="V322" i="8"/>
  <c r="F322" i="8"/>
  <c r="U322" i="8"/>
  <c r="T326" i="8"/>
  <c r="E326" i="8"/>
  <c r="Y326" i="8"/>
  <c r="D326" i="8"/>
  <c r="X326" i="8"/>
  <c r="P326" i="8"/>
  <c r="I326" i="8"/>
  <c r="U326" i="8"/>
  <c r="P238" i="8"/>
  <c r="I241" i="8"/>
  <c r="T241" i="8"/>
  <c r="T243" i="8"/>
  <c r="Q244" i="8"/>
  <c r="I245" i="8"/>
  <c r="T245" i="8"/>
  <c r="I247" i="8"/>
  <c r="T247" i="8"/>
  <c r="V248" i="8"/>
  <c r="W269" i="8"/>
  <c r="U277" i="8"/>
  <c r="U279" i="8"/>
  <c r="M285" i="8"/>
  <c r="X285" i="8"/>
  <c r="P292" i="8"/>
  <c r="P296" i="8"/>
  <c r="M298" i="8"/>
  <c r="P301" i="8"/>
  <c r="M302" i="8"/>
  <c r="Z302" i="8"/>
  <c r="P305" i="8"/>
  <c r="Z306" i="8"/>
  <c r="P309" i="8"/>
  <c r="M310" i="8"/>
  <c r="Z310" i="8"/>
  <c r="P313" i="8"/>
  <c r="M314" i="8"/>
  <c r="S318" i="8"/>
  <c r="V327" i="8"/>
  <c r="Z327" i="8"/>
  <c r="Q327" i="8"/>
  <c r="Y327" i="8"/>
  <c r="N327" i="8"/>
  <c r="E327" i="8"/>
  <c r="U327" i="8"/>
  <c r="T176" i="8"/>
  <c r="M183" i="8"/>
  <c r="Y183" i="8"/>
  <c r="J184" i="8"/>
  <c r="M201" i="8"/>
  <c r="Z201" i="8"/>
  <c r="R205" i="8"/>
  <c r="H212" i="8"/>
  <c r="X212" i="8"/>
  <c r="U219" i="8"/>
  <c r="G240" i="8"/>
  <c r="U240" i="8"/>
  <c r="M241" i="8"/>
  <c r="X241" i="8"/>
  <c r="E242" i="8"/>
  <c r="M243" i="8"/>
  <c r="X243" i="8"/>
  <c r="E244" i="8"/>
  <c r="M245" i="8"/>
  <c r="X245" i="8"/>
  <c r="E246" i="8"/>
  <c r="M247" i="8"/>
  <c r="X247" i="8"/>
  <c r="E248" i="8"/>
  <c r="Z248" i="8"/>
  <c r="E249" i="8"/>
  <c r="M249" i="8"/>
  <c r="T249" i="8"/>
  <c r="H251" i="8"/>
  <c r="M252" i="8"/>
  <c r="K255" i="8"/>
  <c r="S255" i="8"/>
  <c r="L257" i="8"/>
  <c r="N258" i="8"/>
  <c r="P259" i="8"/>
  <c r="I261" i="8"/>
  <c r="W261" i="8"/>
  <c r="G262" i="8"/>
  <c r="D263" i="8"/>
  <c r="Y263" i="8"/>
  <c r="D269" i="8"/>
  <c r="Y269" i="8"/>
  <c r="Y274" i="8"/>
  <c r="S275" i="8"/>
  <c r="M277" i="8"/>
  <c r="X277" i="8"/>
  <c r="X279" i="8"/>
  <c r="N280" i="8"/>
  <c r="L281" i="8"/>
  <c r="O283" i="8"/>
  <c r="E285" i="8"/>
  <c r="P285" i="8"/>
  <c r="R286" i="8"/>
  <c r="I289" i="8"/>
  <c r="Q289" i="8"/>
  <c r="AA289" i="8"/>
  <c r="U292" i="8"/>
  <c r="H293" i="8"/>
  <c r="P295" i="8"/>
  <c r="U296" i="8"/>
  <c r="J297" i="8"/>
  <c r="P298" i="8"/>
  <c r="N299" i="8"/>
  <c r="I300" i="8"/>
  <c r="X300" i="8"/>
  <c r="F301" i="8"/>
  <c r="T301" i="8"/>
  <c r="P302" i="8"/>
  <c r="N303" i="8"/>
  <c r="AA303" i="8"/>
  <c r="I304" i="8"/>
  <c r="X304" i="8"/>
  <c r="F305" i="8"/>
  <c r="T305" i="8"/>
  <c r="P306" i="8"/>
  <c r="N307" i="8"/>
  <c r="I308" i="8"/>
  <c r="X308" i="8"/>
  <c r="F309" i="8"/>
  <c r="T309" i="8"/>
  <c r="P310" i="8"/>
  <c r="N311" i="8"/>
  <c r="AA311" i="8"/>
  <c r="I312" i="8"/>
  <c r="X312" i="8"/>
  <c r="F313" i="8"/>
  <c r="T313" i="8"/>
  <c r="P314" i="8"/>
  <c r="N315" i="8"/>
  <c r="V316" i="8"/>
  <c r="Y316" i="8"/>
  <c r="N316" i="8"/>
  <c r="J316" i="8"/>
  <c r="Z316" i="8"/>
  <c r="H317" i="8"/>
  <c r="E318" i="8"/>
  <c r="Y318" i="8"/>
  <c r="H321" i="8"/>
  <c r="E322" i="8"/>
  <c r="Y322" i="8"/>
  <c r="H326" i="8"/>
  <c r="R177" i="8"/>
  <c r="X181" i="8"/>
  <c r="N183" i="8"/>
  <c r="T204" i="8"/>
  <c r="V205" i="8"/>
  <c r="T208" i="8"/>
  <c r="O212" i="8"/>
  <c r="M221" i="8"/>
  <c r="Z221" i="8"/>
  <c r="T232" i="8"/>
  <c r="K240" i="8"/>
  <c r="V240" i="8"/>
  <c r="D241" i="8"/>
  <c r="O241" i="8"/>
  <c r="Y241" i="8"/>
  <c r="J242" i="8"/>
  <c r="Y242" i="8"/>
  <c r="D243" i="8"/>
  <c r="Y243" i="8"/>
  <c r="J244" i="8"/>
  <c r="Y244" i="8"/>
  <c r="D245" i="8"/>
  <c r="Y245" i="8"/>
  <c r="J246" i="8"/>
  <c r="D247" i="8"/>
  <c r="O247" i="8"/>
  <c r="Y247" i="8"/>
  <c r="M248" i="8"/>
  <c r="H249" i="8"/>
  <c r="U249" i="8"/>
  <c r="I251" i="8"/>
  <c r="P251" i="8"/>
  <c r="X251" i="8"/>
  <c r="N252" i="8"/>
  <c r="L255" i="8"/>
  <c r="L261" i="8"/>
  <c r="U265" i="8"/>
  <c r="U267" i="8"/>
  <c r="K275" i="8"/>
  <c r="U275" i="8"/>
  <c r="E277" i="8"/>
  <c r="P277" i="8"/>
  <c r="R278" i="8"/>
  <c r="E279" i="8"/>
  <c r="P279" i="8"/>
  <c r="H285" i="8"/>
  <c r="K289" i="8"/>
  <c r="S290" i="8"/>
  <c r="H292" i="8"/>
  <c r="Z292" i="8"/>
  <c r="N293" i="8"/>
  <c r="P294" i="8"/>
  <c r="V295" i="8"/>
  <c r="H296" i="8"/>
  <c r="Z296" i="8"/>
  <c r="P297" i="8"/>
  <c r="E298" i="8"/>
  <c r="T298" i="8"/>
  <c r="M300" i="8"/>
  <c r="Z300" i="8"/>
  <c r="J301" i="8"/>
  <c r="X301" i="8"/>
  <c r="E302" i="8"/>
  <c r="T302" i="8"/>
  <c r="M304" i="8"/>
  <c r="Z304" i="8"/>
  <c r="J305" i="8"/>
  <c r="X305" i="8"/>
  <c r="E306" i="8"/>
  <c r="T306" i="8"/>
  <c r="M308" i="8"/>
  <c r="Z308" i="8"/>
  <c r="J309" i="8"/>
  <c r="X309" i="8"/>
  <c r="E310" i="8"/>
  <c r="T310" i="8"/>
  <c r="M312" i="8"/>
  <c r="Z312" i="8"/>
  <c r="J313" i="8"/>
  <c r="X313" i="8"/>
  <c r="E314" i="8"/>
  <c r="T314" i="8"/>
  <c r="Z317" i="8"/>
  <c r="X317" i="8"/>
  <c r="P317" i="8"/>
  <c r="I317" i="8"/>
  <c r="AA317" i="8"/>
  <c r="T317" i="8"/>
  <c r="M317" i="8"/>
  <c r="E317" i="8"/>
  <c r="K317" i="8"/>
  <c r="Y317" i="8"/>
  <c r="J318" i="8"/>
  <c r="AA318" i="8"/>
  <c r="Z321" i="8"/>
  <c r="T321" i="8"/>
  <c r="M321" i="8"/>
  <c r="E321" i="8"/>
  <c r="X321" i="8"/>
  <c r="P321" i="8"/>
  <c r="Y321" i="8"/>
  <c r="J322" i="8"/>
  <c r="J327" i="8"/>
  <c r="J324" i="8"/>
  <c r="Y324" i="8"/>
  <c r="H328" i="8"/>
  <c r="Z331" i="8"/>
  <c r="E332" i="8"/>
  <c r="M332" i="8"/>
  <c r="T332" i="8"/>
  <c r="AA332" i="8"/>
  <c r="M336" i="8"/>
  <c r="X336" i="8"/>
  <c r="H338" i="8"/>
  <c r="S338" i="8"/>
  <c r="U342" i="8"/>
  <c r="U344" i="8"/>
  <c r="S345" i="8"/>
  <c r="I346" i="8"/>
  <c r="P346" i="8"/>
  <c r="X346" i="8"/>
  <c r="H348" i="8"/>
  <c r="H350" i="8"/>
  <c r="U350" i="8"/>
  <c r="U351" i="8"/>
  <c r="M352" i="8"/>
  <c r="X352" i="8"/>
  <c r="G353" i="8"/>
  <c r="W353" i="8"/>
  <c r="H365" i="8"/>
  <c r="H332" i="8"/>
  <c r="O332" i="8"/>
  <c r="U332" i="8"/>
  <c r="E336" i="8"/>
  <c r="P336" i="8"/>
  <c r="K338" i="8"/>
  <c r="U338" i="8"/>
  <c r="H319" i="8"/>
  <c r="U319" i="8"/>
  <c r="J320" i="8"/>
  <c r="E324" i="8"/>
  <c r="O324" i="8"/>
  <c r="J325" i="8"/>
  <c r="S325" i="8"/>
  <c r="AA325" i="8"/>
  <c r="D328" i="8"/>
  <c r="Y328" i="8"/>
  <c r="E329" i="8"/>
  <c r="I332" i="8"/>
  <c r="P332" i="8"/>
  <c r="X332" i="8"/>
  <c r="R333" i="8"/>
  <c r="H336" i="8"/>
  <c r="M338" i="8"/>
  <c r="X338" i="8"/>
  <c r="M339" i="8"/>
  <c r="M341" i="8"/>
  <c r="E342" i="8"/>
  <c r="P342" i="8"/>
  <c r="E344" i="8"/>
  <c r="P344" i="8"/>
  <c r="K345" i="8"/>
  <c r="AA345" i="8"/>
  <c r="E346" i="8"/>
  <c r="M346" i="8"/>
  <c r="T346" i="8"/>
  <c r="U347" i="8"/>
  <c r="X348" i="8"/>
  <c r="D350" i="8"/>
  <c r="Y350" i="8"/>
  <c r="E351" i="8"/>
  <c r="H352" i="8"/>
  <c r="S352" i="8"/>
  <c r="O353" i="8"/>
  <c r="L359" i="8"/>
  <c r="U336" i="8"/>
  <c r="O345" i="8"/>
  <c r="H346" i="8"/>
  <c r="O346" i="8"/>
  <c r="U346" i="8"/>
  <c r="E348" i="8"/>
  <c r="P348" i="8"/>
  <c r="K352" i="8"/>
  <c r="U352" i="8"/>
  <c r="L367" i="8"/>
  <c r="J3" i="8"/>
  <c r="U3" i="8"/>
  <c r="U7" i="8"/>
  <c r="H18" i="8"/>
  <c r="X18" i="8"/>
  <c r="P26" i="8"/>
  <c r="U31" i="8"/>
  <c r="H42" i="8"/>
  <c r="P66" i="8"/>
  <c r="P74" i="8"/>
  <c r="X74" i="8"/>
  <c r="U79" i="8"/>
  <c r="Y82" i="8"/>
  <c r="I84" i="8"/>
  <c r="T84" i="8"/>
  <c r="I88" i="8"/>
  <c r="I90" i="8"/>
  <c r="H96" i="8"/>
  <c r="Z112" i="8"/>
  <c r="X112" i="8"/>
  <c r="M112" i="8"/>
  <c r="R112" i="8"/>
  <c r="H112" i="8"/>
  <c r="Z114" i="8"/>
  <c r="R114" i="8"/>
  <c r="H114" i="8"/>
  <c r="X114" i="8"/>
  <c r="M114" i="8"/>
  <c r="N114" i="8"/>
  <c r="N126" i="8"/>
  <c r="M143" i="8"/>
  <c r="Y151" i="8"/>
  <c r="Q151" i="8"/>
  <c r="F151" i="8"/>
  <c r="T151" i="8"/>
  <c r="L151" i="8"/>
  <c r="O170" i="8"/>
  <c r="X186" i="8"/>
  <c r="N186" i="8"/>
  <c r="H186" i="8"/>
  <c r="F215" i="8"/>
  <c r="V215" i="8"/>
  <c r="J215" i="8"/>
  <c r="N215" i="8"/>
  <c r="U215" i="8"/>
  <c r="V227" i="8"/>
  <c r="M227" i="8"/>
  <c r="Z227" i="8"/>
  <c r="N227" i="8"/>
  <c r="R227" i="8"/>
  <c r="F227" i="8"/>
  <c r="U227" i="8"/>
  <c r="Z236" i="8"/>
  <c r="T236" i="8"/>
  <c r="L236" i="8"/>
  <c r="D236" i="8"/>
  <c r="E3" i="8"/>
  <c r="U5" i="8"/>
  <c r="P7" i="8"/>
  <c r="E11" i="8"/>
  <c r="P11" i="8"/>
  <c r="Z11" i="8"/>
  <c r="J13" i="8"/>
  <c r="U13" i="8"/>
  <c r="E15" i="8"/>
  <c r="P22" i="8"/>
  <c r="X22" i="8"/>
  <c r="E23" i="8"/>
  <c r="P30" i="8"/>
  <c r="D34" i="8"/>
  <c r="L34" i="8"/>
  <c r="T34" i="8"/>
  <c r="P38" i="8"/>
  <c r="X38" i="8"/>
  <c r="D42" i="8"/>
  <c r="L42" i="8"/>
  <c r="T42" i="8"/>
  <c r="H46" i="8"/>
  <c r="P46" i="8"/>
  <c r="E47" i="8"/>
  <c r="D50" i="8"/>
  <c r="L50" i="8"/>
  <c r="T50" i="8"/>
  <c r="U51" i="8"/>
  <c r="E55" i="8"/>
  <c r="D58" i="8"/>
  <c r="L58" i="8"/>
  <c r="T58" i="8"/>
  <c r="U59" i="8"/>
  <c r="H62" i="8"/>
  <c r="E63" i="8"/>
  <c r="D66" i="8"/>
  <c r="L66" i="8"/>
  <c r="T66" i="8"/>
  <c r="U67" i="8"/>
  <c r="H70" i="8"/>
  <c r="P70" i="8"/>
  <c r="X70" i="8"/>
  <c r="E71" i="8"/>
  <c r="D74" i="8"/>
  <c r="L74" i="8"/>
  <c r="T74" i="8"/>
  <c r="U75" i="8"/>
  <c r="H78" i="8"/>
  <c r="P78" i="8"/>
  <c r="X78" i="8"/>
  <c r="E79" i="8"/>
  <c r="D82" i="8"/>
  <c r="L82" i="8"/>
  <c r="T82" i="8"/>
  <c r="D84" i="8"/>
  <c r="N84" i="8"/>
  <c r="Y84" i="8"/>
  <c r="T86" i="8"/>
  <c r="D88" i="8"/>
  <c r="N88" i="8"/>
  <c r="Y88" i="8"/>
  <c r="D90" i="8"/>
  <c r="H95" i="8"/>
  <c r="T95" i="8"/>
  <c r="T96" i="8"/>
  <c r="Z98" i="8"/>
  <c r="X98" i="8"/>
  <c r="M98" i="8"/>
  <c r="I98" i="8"/>
  <c r="Y98" i="8"/>
  <c r="Z103" i="8"/>
  <c r="D103" i="8"/>
  <c r="N103" i="8"/>
  <c r="Z104" i="8"/>
  <c r="R104" i="8"/>
  <c r="H104" i="8"/>
  <c r="M104" i="8"/>
  <c r="Y104" i="8"/>
  <c r="D112" i="8"/>
  <c r="Y112" i="8"/>
  <c r="D114" i="8"/>
  <c r="Y114" i="8"/>
  <c r="Z120" i="8"/>
  <c r="X120" i="8"/>
  <c r="M120" i="8"/>
  <c r="R120" i="8"/>
  <c r="H120" i="8"/>
  <c r="N120" i="8"/>
  <c r="Z122" i="8"/>
  <c r="R122" i="8"/>
  <c r="H122" i="8"/>
  <c r="X122" i="8"/>
  <c r="M122" i="8"/>
  <c r="N122" i="8"/>
  <c r="D124" i="8"/>
  <c r="D126" i="8"/>
  <c r="Y126" i="8"/>
  <c r="Z132" i="8"/>
  <c r="X132" i="8"/>
  <c r="M132" i="8"/>
  <c r="R132" i="8"/>
  <c r="H132" i="8"/>
  <c r="N132" i="8"/>
  <c r="Z134" i="8"/>
  <c r="R134" i="8"/>
  <c r="H134" i="8"/>
  <c r="X134" i="8"/>
  <c r="M134" i="8"/>
  <c r="N134" i="8"/>
  <c r="I141" i="8"/>
  <c r="V141" i="8"/>
  <c r="X141" i="8"/>
  <c r="D143" i="8"/>
  <c r="D151" i="8"/>
  <c r="X151" i="8"/>
  <c r="X153" i="8"/>
  <c r="V153" i="8"/>
  <c r="D156" i="8"/>
  <c r="X162" i="8"/>
  <c r="N162" i="8"/>
  <c r="H162" i="8"/>
  <c r="AA164" i="8"/>
  <c r="S164" i="8"/>
  <c r="H164" i="8"/>
  <c r="X164" i="8"/>
  <c r="N164" i="8"/>
  <c r="O164" i="8"/>
  <c r="D170" i="8"/>
  <c r="D172" i="8"/>
  <c r="AA178" i="8"/>
  <c r="X178" i="8"/>
  <c r="N178" i="8"/>
  <c r="S178" i="8"/>
  <c r="H178" i="8"/>
  <c r="O178" i="8"/>
  <c r="H180" i="8"/>
  <c r="X180" i="8"/>
  <c r="N180" i="8"/>
  <c r="D186" i="8"/>
  <c r="Z186" i="8"/>
  <c r="Z190" i="8"/>
  <c r="L190" i="8"/>
  <c r="R191" i="8"/>
  <c r="F191" i="8"/>
  <c r="V191" i="8"/>
  <c r="M191" i="8"/>
  <c r="N191" i="8"/>
  <c r="Z194" i="8"/>
  <c r="L194" i="8"/>
  <c r="V195" i="8"/>
  <c r="M195" i="8"/>
  <c r="R195" i="8"/>
  <c r="F195" i="8"/>
  <c r="N195" i="8"/>
  <c r="Z198" i="8"/>
  <c r="AA198" i="8"/>
  <c r="S198" i="8"/>
  <c r="K198" i="8"/>
  <c r="W198" i="8"/>
  <c r="O198" i="8"/>
  <c r="G198" i="8"/>
  <c r="L198" i="8"/>
  <c r="R199" i="8"/>
  <c r="F199" i="8"/>
  <c r="V199" i="8"/>
  <c r="M199" i="8"/>
  <c r="N199" i="8"/>
  <c r="Z202" i="8"/>
  <c r="L202" i="8"/>
  <c r="V203" i="8"/>
  <c r="M203" i="8"/>
  <c r="R203" i="8"/>
  <c r="F203" i="8"/>
  <c r="N203" i="8"/>
  <c r="Z206" i="8"/>
  <c r="AA206" i="8"/>
  <c r="S206" i="8"/>
  <c r="K206" i="8"/>
  <c r="W206" i="8"/>
  <c r="L206" i="8"/>
  <c r="P206" i="8"/>
  <c r="G206" i="8"/>
  <c r="O206" i="8"/>
  <c r="E215" i="8"/>
  <c r="Z218" i="8"/>
  <c r="H218" i="8"/>
  <c r="X218" i="8"/>
  <c r="L218" i="8"/>
  <c r="P218" i="8"/>
  <c r="Z220" i="8"/>
  <c r="T220" i="8"/>
  <c r="L220" i="8"/>
  <c r="D220" i="8"/>
  <c r="S220" i="8"/>
  <c r="H220" i="8"/>
  <c r="X220" i="8"/>
  <c r="O220" i="8"/>
  <c r="P220" i="8"/>
  <c r="Z222" i="8"/>
  <c r="AA222" i="8"/>
  <c r="P222" i="8"/>
  <c r="L222" i="8"/>
  <c r="E227" i="8"/>
  <c r="H236" i="8"/>
  <c r="Z287" i="8"/>
  <c r="T287" i="8"/>
  <c r="D287" i="8"/>
  <c r="X287" i="8"/>
  <c r="Q287" i="8"/>
  <c r="U287" i="8"/>
  <c r="M287" i="8"/>
  <c r="E287" i="8"/>
  <c r="H287" i="8"/>
  <c r="P287" i="8"/>
  <c r="U11" i="8"/>
  <c r="H26" i="8"/>
  <c r="X26" i="8"/>
  <c r="X34" i="8"/>
  <c r="P42" i="8"/>
  <c r="H50" i="8"/>
  <c r="X50" i="8"/>
  <c r="P58" i="8"/>
  <c r="X58" i="8"/>
  <c r="H82" i="8"/>
  <c r="T88" i="8"/>
  <c r="Z90" i="8"/>
  <c r="X90" i="8"/>
  <c r="M90" i="8"/>
  <c r="Y90" i="8"/>
  <c r="N95" i="8"/>
  <c r="Y96" i="8"/>
  <c r="Z124" i="8"/>
  <c r="X124" i="8"/>
  <c r="M124" i="8"/>
  <c r="R124" i="8"/>
  <c r="H124" i="8"/>
  <c r="N124" i="8"/>
  <c r="Y143" i="8"/>
  <c r="Q143" i="8"/>
  <c r="F143" i="8"/>
  <c r="T143" i="8"/>
  <c r="L143" i="8"/>
  <c r="M151" i="8"/>
  <c r="AA156" i="8"/>
  <c r="S156" i="8"/>
  <c r="H156" i="8"/>
  <c r="X156" i="8"/>
  <c r="N156" i="8"/>
  <c r="AA170" i="8"/>
  <c r="X170" i="8"/>
  <c r="N170" i="8"/>
  <c r="S170" i="8"/>
  <c r="H170" i="8"/>
  <c r="H172" i="8"/>
  <c r="X172" i="8"/>
  <c r="N172" i="8"/>
  <c r="Z233" i="8"/>
  <c r="N233" i="8"/>
  <c r="E233" i="8"/>
  <c r="R233" i="8"/>
  <c r="F233" i="8"/>
  <c r="M233" i="8"/>
  <c r="V233" i="8"/>
  <c r="V235" i="8"/>
  <c r="M235" i="8"/>
  <c r="Z235" i="8"/>
  <c r="N235" i="8"/>
  <c r="E235" i="8"/>
  <c r="J235" i="8"/>
  <c r="P3" i="8"/>
  <c r="Z3" i="8"/>
  <c r="E7" i="8"/>
  <c r="Z7" i="8"/>
  <c r="P15" i="8"/>
  <c r="Z15" i="8"/>
  <c r="J17" i="8"/>
  <c r="U17" i="8"/>
  <c r="D18" i="8"/>
  <c r="L18" i="8"/>
  <c r="T18" i="8"/>
  <c r="H22" i="8"/>
  <c r="D26" i="8"/>
  <c r="L26" i="8"/>
  <c r="T26" i="8"/>
  <c r="U27" i="8"/>
  <c r="H30" i="8"/>
  <c r="E31" i="8"/>
  <c r="U35" i="8"/>
  <c r="H38" i="8"/>
  <c r="E39" i="8"/>
  <c r="U43" i="8"/>
  <c r="X46" i="8"/>
  <c r="H3" i="8"/>
  <c r="R3" i="8"/>
  <c r="V4" i="8"/>
  <c r="M5" i="8"/>
  <c r="X5" i="8"/>
  <c r="F6" i="8"/>
  <c r="H7" i="8"/>
  <c r="R7" i="8"/>
  <c r="V8" i="8"/>
  <c r="F10" i="8"/>
  <c r="P10" i="8"/>
  <c r="AA10" i="8"/>
  <c r="H11" i="8"/>
  <c r="R11" i="8"/>
  <c r="V12" i="8"/>
  <c r="M13" i="8"/>
  <c r="X13" i="8"/>
  <c r="F14" i="8"/>
  <c r="P14" i="8"/>
  <c r="K16" i="8"/>
  <c r="V16" i="8"/>
  <c r="M17" i="8"/>
  <c r="Y17" i="8"/>
  <c r="H20" i="8"/>
  <c r="P20" i="8"/>
  <c r="X20" i="8"/>
  <c r="M23" i="8"/>
  <c r="L24" i="8"/>
  <c r="T24" i="8"/>
  <c r="U25" i="8"/>
  <c r="H28" i="8"/>
  <c r="P28" i="8"/>
  <c r="X28" i="8"/>
  <c r="E29" i="8"/>
  <c r="K30" i="8"/>
  <c r="S30" i="8"/>
  <c r="M31" i="8"/>
  <c r="D32" i="8"/>
  <c r="L32" i="8"/>
  <c r="T32" i="8"/>
  <c r="U33" i="8"/>
  <c r="H36" i="8"/>
  <c r="P36" i="8"/>
  <c r="X36" i="8"/>
  <c r="E37" i="8"/>
  <c r="K38" i="8"/>
  <c r="S38" i="8"/>
  <c r="AA38" i="8"/>
  <c r="D40" i="8"/>
  <c r="L40" i="8"/>
  <c r="T40" i="8"/>
  <c r="H44" i="8"/>
  <c r="P44" i="8"/>
  <c r="X44" i="8"/>
  <c r="E45" i="8"/>
  <c r="M47" i="8"/>
  <c r="D48" i="8"/>
  <c r="L48" i="8"/>
  <c r="T48" i="8"/>
  <c r="U49" i="8"/>
  <c r="H52" i="8"/>
  <c r="P52" i="8"/>
  <c r="X52" i="8"/>
  <c r="E53" i="8"/>
  <c r="M55" i="8"/>
  <c r="D56" i="8"/>
  <c r="L56" i="8"/>
  <c r="T56" i="8"/>
  <c r="U57" i="8"/>
  <c r="G58" i="8"/>
  <c r="O58" i="8"/>
  <c r="W58" i="8"/>
  <c r="H60" i="8"/>
  <c r="P60" i="8"/>
  <c r="X60" i="8"/>
  <c r="E61" i="8"/>
  <c r="M63" i="8"/>
  <c r="D64" i="8"/>
  <c r="L64" i="8"/>
  <c r="T64" i="8"/>
  <c r="U65" i="8"/>
  <c r="G66" i="8"/>
  <c r="O66" i="8"/>
  <c r="W66" i="8"/>
  <c r="H68" i="8"/>
  <c r="P68" i="8"/>
  <c r="X68" i="8"/>
  <c r="E69" i="8"/>
  <c r="M71" i="8"/>
  <c r="D72" i="8"/>
  <c r="L72" i="8"/>
  <c r="T72" i="8"/>
  <c r="U73" i="8"/>
  <c r="H76" i="8"/>
  <c r="P76" i="8"/>
  <c r="X76" i="8"/>
  <c r="E77" i="8"/>
  <c r="M79" i="8"/>
  <c r="D80" i="8"/>
  <c r="L80" i="8"/>
  <c r="T80" i="8"/>
  <c r="U81" i="8"/>
  <c r="X82" i="8"/>
  <c r="D83" i="8"/>
  <c r="Z83" i="8"/>
  <c r="H84" i="8"/>
  <c r="R84" i="8"/>
  <c r="J85" i="8"/>
  <c r="T85" i="8"/>
  <c r="M86" i="8"/>
  <c r="X86" i="8"/>
  <c r="D87" i="8"/>
  <c r="O87" i="8"/>
  <c r="Z87" i="8"/>
  <c r="H88" i="8"/>
  <c r="R88" i="8"/>
  <c r="T89" i="8"/>
  <c r="J89" i="8"/>
  <c r="N89" i="8"/>
  <c r="Z89" i="8"/>
  <c r="H90" i="8"/>
  <c r="T90" i="8"/>
  <c r="H91" i="8"/>
  <c r="D92" i="8"/>
  <c r="Z94" i="8"/>
  <c r="X94" i="8"/>
  <c r="M94" i="8"/>
  <c r="I94" i="8"/>
  <c r="Y94" i="8"/>
  <c r="J95" i="8"/>
  <c r="I96" i="8"/>
  <c r="X96" i="8"/>
  <c r="N98" i="8"/>
  <c r="AA99" i="8"/>
  <c r="Z99" i="8"/>
  <c r="D99" i="8"/>
  <c r="N99" i="8"/>
  <c r="Z100" i="8"/>
  <c r="R100" i="8"/>
  <c r="H100" i="8"/>
  <c r="M100" i="8"/>
  <c r="Y100" i="8"/>
  <c r="D102" i="8"/>
  <c r="N104" i="8"/>
  <c r="AA107" i="8"/>
  <c r="Z107" i="8"/>
  <c r="O107" i="8"/>
  <c r="D107" i="8"/>
  <c r="N107" i="8"/>
  <c r="Z108" i="8"/>
  <c r="R108" i="8"/>
  <c r="H108" i="8"/>
  <c r="M108" i="8"/>
  <c r="Y108" i="8"/>
  <c r="Z110" i="8"/>
  <c r="R110" i="8"/>
  <c r="H110" i="8"/>
  <c r="X110" i="8"/>
  <c r="M110" i="8"/>
  <c r="N110" i="8"/>
  <c r="I112" i="8"/>
  <c r="I114" i="8"/>
  <c r="D116" i="8"/>
  <c r="D118" i="8"/>
  <c r="T120" i="8"/>
  <c r="T122" i="8"/>
  <c r="I124" i="8"/>
  <c r="D128" i="8"/>
  <c r="T132" i="8"/>
  <c r="T134" i="8"/>
  <c r="Z136" i="8"/>
  <c r="X136" i="8"/>
  <c r="M136" i="8"/>
  <c r="R136" i="8"/>
  <c r="H136" i="8"/>
  <c r="N136" i="8"/>
  <c r="Z138" i="8"/>
  <c r="R138" i="8"/>
  <c r="H138" i="8"/>
  <c r="X138" i="8"/>
  <c r="M138" i="8"/>
  <c r="N138" i="8"/>
  <c r="I143" i="8"/>
  <c r="T146" i="8"/>
  <c r="X146" i="8"/>
  <c r="J146" i="8"/>
  <c r="R146" i="8"/>
  <c r="I151" i="8"/>
  <c r="T152" i="8"/>
  <c r="J156" i="8"/>
  <c r="D158" i="8"/>
  <c r="D160" i="8"/>
  <c r="T162" i="8"/>
  <c r="T164" i="8"/>
  <c r="X166" i="8"/>
  <c r="N166" i="8"/>
  <c r="H166" i="8"/>
  <c r="H168" i="8"/>
  <c r="X168" i="8"/>
  <c r="N168" i="8"/>
  <c r="J170" i="8"/>
  <c r="J172" i="8"/>
  <c r="D174" i="8"/>
  <c r="D176" i="8"/>
  <c r="T178" i="8"/>
  <c r="T180" i="8"/>
  <c r="X182" i="8"/>
  <c r="N182" i="8"/>
  <c r="H182" i="8"/>
  <c r="AA184" i="8"/>
  <c r="S184" i="8"/>
  <c r="H184" i="8"/>
  <c r="X184" i="8"/>
  <c r="N184" i="8"/>
  <c r="O184" i="8"/>
  <c r="J186" i="8"/>
  <c r="P190" i="8"/>
  <c r="U191" i="8"/>
  <c r="P194" i="8"/>
  <c r="U195" i="8"/>
  <c r="P198" i="8"/>
  <c r="U199" i="8"/>
  <c r="P202" i="8"/>
  <c r="U203" i="8"/>
  <c r="T206" i="8"/>
  <c r="V211" i="8"/>
  <c r="M211" i="8"/>
  <c r="U211" i="8"/>
  <c r="F211" i="8"/>
  <c r="N211" i="8"/>
  <c r="R211" i="8"/>
  <c r="M215" i="8"/>
  <c r="T218" i="8"/>
  <c r="W220" i="8"/>
  <c r="T222" i="8"/>
  <c r="J227" i="8"/>
  <c r="U233" i="8"/>
  <c r="P236" i="8"/>
  <c r="J11" i="8"/>
  <c r="P18" i="8"/>
  <c r="U23" i="8"/>
  <c r="H34" i="8"/>
  <c r="P34" i="8"/>
  <c r="U39" i="8"/>
  <c r="X42" i="8"/>
  <c r="U47" i="8"/>
  <c r="P50" i="8"/>
  <c r="U55" i="8"/>
  <c r="H58" i="8"/>
  <c r="U63" i="8"/>
  <c r="H66" i="8"/>
  <c r="X66" i="8"/>
  <c r="U71" i="8"/>
  <c r="H74" i="8"/>
  <c r="P82" i="8"/>
  <c r="Z95" i="8"/>
  <c r="D95" i="8"/>
  <c r="M96" i="8"/>
  <c r="N112" i="8"/>
  <c r="Z126" i="8"/>
  <c r="R126" i="8"/>
  <c r="H126" i="8"/>
  <c r="X126" i="8"/>
  <c r="M126" i="8"/>
  <c r="O156" i="8"/>
  <c r="X236" i="8"/>
  <c r="M3" i="8"/>
  <c r="F4" i="8"/>
  <c r="P4" i="8"/>
  <c r="H5" i="8"/>
  <c r="M7" i="8"/>
  <c r="F8" i="8"/>
  <c r="P8" i="8"/>
  <c r="H9" i="8"/>
  <c r="K10" i="8"/>
  <c r="M11" i="8"/>
  <c r="F12" i="8"/>
  <c r="P12" i="8"/>
  <c r="H13" i="8"/>
  <c r="M15" i="8"/>
  <c r="F16" i="8"/>
  <c r="P16" i="8"/>
  <c r="H17" i="8"/>
  <c r="M19" i="8"/>
  <c r="D20" i="8"/>
  <c r="L20" i="8"/>
  <c r="T20" i="8"/>
  <c r="U21" i="8"/>
  <c r="H24" i="8"/>
  <c r="P24" i="8"/>
  <c r="X24" i="8"/>
  <c r="E25" i="8"/>
  <c r="M27" i="8"/>
  <c r="U29" i="8"/>
  <c r="G30" i="8"/>
  <c r="O30" i="8"/>
  <c r="W30" i="8"/>
  <c r="H32" i="8"/>
  <c r="P32" i="8"/>
  <c r="X32" i="8"/>
  <c r="M35" i="8"/>
  <c r="U37" i="8"/>
  <c r="G38" i="8"/>
  <c r="O38" i="8"/>
  <c r="W38" i="8"/>
  <c r="H40" i="8"/>
  <c r="P40" i="8"/>
  <c r="X40" i="8"/>
  <c r="M43" i="8"/>
  <c r="U45" i="8"/>
  <c r="H48" i="8"/>
  <c r="P48" i="8"/>
  <c r="X48" i="8"/>
  <c r="M51" i="8"/>
  <c r="U53" i="8"/>
  <c r="H56" i="8"/>
  <c r="P56" i="8"/>
  <c r="X56" i="8"/>
  <c r="K58" i="8"/>
  <c r="S58" i="8"/>
  <c r="AA58" i="8"/>
  <c r="M59" i="8"/>
  <c r="U61" i="8"/>
  <c r="H64" i="8"/>
  <c r="P64" i="8"/>
  <c r="X64" i="8"/>
  <c r="K66" i="8"/>
  <c r="S66" i="8"/>
  <c r="AA66" i="8"/>
  <c r="M67" i="8"/>
  <c r="U69" i="8"/>
  <c r="H72" i="8"/>
  <c r="P72" i="8"/>
  <c r="X72" i="8"/>
  <c r="M75" i="8"/>
  <c r="U77" i="8"/>
  <c r="H80" i="8"/>
  <c r="P80" i="8"/>
  <c r="X80" i="8"/>
  <c r="J83" i="8"/>
  <c r="T83" i="8"/>
  <c r="M84" i="8"/>
  <c r="X84" i="8"/>
  <c r="H86" i="8"/>
  <c r="R86" i="8"/>
  <c r="J87" i="8"/>
  <c r="T87" i="8"/>
  <c r="M88" i="8"/>
  <c r="X88" i="8"/>
  <c r="N90" i="8"/>
  <c r="Z91" i="8"/>
  <c r="D91" i="8"/>
  <c r="N91" i="8"/>
  <c r="Z92" i="8"/>
  <c r="R92" i="8"/>
  <c r="H92" i="8"/>
  <c r="M92" i="8"/>
  <c r="Y92" i="8"/>
  <c r="N96" i="8"/>
  <c r="H98" i="8"/>
  <c r="T98" i="8"/>
  <c r="Z102" i="8"/>
  <c r="X102" i="8"/>
  <c r="M102" i="8"/>
  <c r="I102" i="8"/>
  <c r="Y102" i="8"/>
  <c r="J103" i="8"/>
  <c r="X103" i="8"/>
  <c r="I104" i="8"/>
  <c r="X104" i="8"/>
  <c r="T112" i="8"/>
  <c r="T114" i="8"/>
  <c r="Z116" i="8"/>
  <c r="X116" i="8"/>
  <c r="M116" i="8"/>
  <c r="R116" i="8"/>
  <c r="H116" i="8"/>
  <c r="N116" i="8"/>
  <c r="Z118" i="8"/>
  <c r="R118" i="8"/>
  <c r="H118" i="8"/>
  <c r="X118" i="8"/>
  <c r="M118" i="8"/>
  <c r="N118" i="8"/>
  <c r="I120" i="8"/>
  <c r="I122" i="8"/>
  <c r="T124" i="8"/>
  <c r="T126" i="8"/>
  <c r="Z128" i="8"/>
  <c r="X128" i="8"/>
  <c r="M128" i="8"/>
  <c r="R128" i="8"/>
  <c r="H128" i="8"/>
  <c r="N128" i="8"/>
  <c r="I132" i="8"/>
  <c r="I134" i="8"/>
  <c r="Q141" i="8"/>
  <c r="R143" i="8"/>
  <c r="R151" i="8"/>
  <c r="T154" i="8"/>
  <c r="X154" i="8"/>
  <c r="J154" i="8"/>
  <c r="R154" i="8"/>
  <c r="T156" i="8"/>
  <c r="X158" i="8"/>
  <c r="N158" i="8"/>
  <c r="H158" i="8"/>
  <c r="H160" i="8"/>
  <c r="X160" i="8"/>
  <c r="N160" i="8"/>
  <c r="J162" i="8"/>
  <c r="J164" i="8"/>
  <c r="T170" i="8"/>
  <c r="T172" i="8"/>
  <c r="X174" i="8"/>
  <c r="N174" i="8"/>
  <c r="H174" i="8"/>
  <c r="H176" i="8"/>
  <c r="X176" i="8"/>
  <c r="N176" i="8"/>
  <c r="J178" i="8"/>
  <c r="J180" i="8"/>
  <c r="T186" i="8"/>
  <c r="H190" i="8"/>
  <c r="X190" i="8"/>
  <c r="J191" i="8"/>
  <c r="H194" i="8"/>
  <c r="X194" i="8"/>
  <c r="J195" i="8"/>
  <c r="H198" i="8"/>
  <c r="X198" i="8"/>
  <c r="J199" i="8"/>
  <c r="H202" i="8"/>
  <c r="X202" i="8"/>
  <c r="J203" i="8"/>
  <c r="H206" i="8"/>
  <c r="Z215" i="8"/>
  <c r="Z217" i="8"/>
  <c r="N217" i="8"/>
  <c r="E217" i="8"/>
  <c r="V217" i="8"/>
  <c r="J217" i="8"/>
  <c r="R217" i="8"/>
  <c r="K220" i="8"/>
  <c r="H222" i="8"/>
  <c r="Z230" i="8"/>
  <c r="T230" i="8"/>
  <c r="L230" i="8"/>
  <c r="D230" i="8"/>
  <c r="P230" i="8"/>
  <c r="X230" i="8"/>
  <c r="H230" i="8"/>
  <c r="Z257" i="8"/>
  <c r="X257" i="8"/>
  <c r="H257" i="8"/>
  <c r="P257" i="8"/>
  <c r="I257" i="8"/>
  <c r="Q257" i="8"/>
  <c r="D257" i="8"/>
  <c r="U257" i="8"/>
  <c r="T257" i="8"/>
  <c r="Z291" i="8"/>
  <c r="M291" i="8"/>
  <c r="H291" i="8"/>
  <c r="T291" i="8"/>
  <c r="L291" i="8"/>
  <c r="E291" i="8"/>
  <c r="X291" i="8"/>
  <c r="P291" i="8"/>
  <c r="Q291" i="8"/>
  <c r="D291" i="8"/>
  <c r="V291" i="8"/>
  <c r="J93" i="8"/>
  <c r="T93" i="8"/>
  <c r="J97" i="8"/>
  <c r="T97" i="8"/>
  <c r="J101" i="8"/>
  <c r="T101" i="8"/>
  <c r="J105" i="8"/>
  <c r="T105" i="8"/>
  <c r="D111" i="8"/>
  <c r="Z111" i="8"/>
  <c r="J113" i="8"/>
  <c r="T113" i="8"/>
  <c r="D115" i="8"/>
  <c r="O115" i="8"/>
  <c r="Z115" i="8"/>
  <c r="J117" i="8"/>
  <c r="T117" i="8"/>
  <c r="D119" i="8"/>
  <c r="Z119" i="8"/>
  <c r="J121" i="8"/>
  <c r="T121" i="8"/>
  <c r="J125" i="8"/>
  <c r="T125" i="8"/>
  <c r="D127" i="8"/>
  <c r="Z127" i="8"/>
  <c r="J129" i="8"/>
  <c r="T129" i="8"/>
  <c r="D131" i="8"/>
  <c r="Z131" i="8"/>
  <c r="J133" i="8"/>
  <c r="T133" i="8"/>
  <c r="D135" i="8"/>
  <c r="O135" i="8"/>
  <c r="Z135" i="8"/>
  <c r="J137" i="8"/>
  <c r="T137" i="8"/>
  <c r="D139" i="8"/>
  <c r="D142" i="8"/>
  <c r="S142" i="8"/>
  <c r="I147" i="8"/>
  <c r="D150" i="8"/>
  <c r="S150" i="8"/>
  <c r="I155" i="8"/>
  <c r="T155" i="8"/>
  <c r="D157" i="8"/>
  <c r="N157" i="8"/>
  <c r="Y157" i="8"/>
  <c r="I159" i="8"/>
  <c r="T159" i="8"/>
  <c r="D161" i="8"/>
  <c r="N161" i="8"/>
  <c r="Y161" i="8"/>
  <c r="I163" i="8"/>
  <c r="T163" i="8"/>
  <c r="D165" i="8"/>
  <c r="N165" i="8"/>
  <c r="Y165" i="8"/>
  <c r="I167" i="8"/>
  <c r="T167" i="8"/>
  <c r="D169" i="8"/>
  <c r="N169" i="8"/>
  <c r="Y169" i="8"/>
  <c r="I171" i="8"/>
  <c r="T171" i="8"/>
  <c r="D173" i="8"/>
  <c r="N173" i="8"/>
  <c r="Y173" i="8"/>
  <c r="I175" i="8"/>
  <c r="T175" i="8"/>
  <c r="D177" i="8"/>
  <c r="N177" i="8"/>
  <c r="Y177" i="8"/>
  <c r="T179" i="8"/>
  <c r="D181" i="8"/>
  <c r="N181" i="8"/>
  <c r="Y181" i="8"/>
  <c r="I183" i="8"/>
  <c r="T183" i="8"/>
  <c r="D185" i="8"/>
  <c r="N185" i="8"/>
  <c r="Y185" i="8"/>
  <c r="I187" i="8"/>
  <c r="V187" i="8"/>
  <c r="D192" i="8"/>
  <c r="L192" i="8"/>
  <c r="T192" i="8"/>
  <c r="J193" i="8"/>
  <c r="H196" i="8"/>
  <c r="P196" i="8"/>
  <c r="X196" i="8"/>
  <c r="E197" i="8"/>
  <c r="N197" i="8"/>
  <c r="Z197" i="8"/>
  <c r="D200" i="8"/>
  <c r="L200" i="8"/>
  <c r="T200" i="8"/>
  <c r="J201" i="8"/>
  <c r="H204" i="8"/>
  <c r="P204" i="8"/>
  <c r="X204" i="8"/>
  <c r="E205" i="8"/>
  <c r="N205" i="8"/>
  <c r="Z205" i="8"/>
  <c r="F207" i="8"/>
  <c r="M207" i="8"/>
  <c r="Z207" i="8"/>
  <c r="Z209" i="8"/>
  <c r="N209" i="8"/>
  <c r="E209" i="8"/>
  <c r="M209" i="8"/>
  <c r="Z210" i="8"/>
  <c r="T210" i="8"/>
  <c r="Z212" i="8"/>
  <c r="T212" i="8"/>
  <c r="L212" i="8"/>
  <c r="D212" i="8"/>
  <c r="K212" i="8"/>
  <c r="W212" i="8"/>
  <c r="Z214" i="8"/>
  <c r="H214" i="8"/>
  <c r="T214" i="8"/>
  <c r="E219" i="8"/>
  <c r="E223" i="8"/>
  <c r="F225" i="8"/>
  <c r="D226" i="8"/>
  <c r="P226" i="8"/>
  <c r="Z228" i="8"/>
  <c r="T228" i="8"/>
  <c r="L228" i="8"/>
  <c r="D228" i="8"/>
  <c r="P228" i="8"/>
  <c r="Z238" i="8"/>
  <c r="T238" i="8"/>
  <c r="L238" i="8"/>
  <c r="D238" i="8"/>
  <c r="J111" i="8"/>
  <c r="T111" i="8"/>
  <c r="J115" i="8"/>
  <c r="T115" i="8"/>
  <c r="J119" i="8"/>
  <c r="T119" i="8"/>
  <c r="J127" i="8"/>
  <c r="T127" i="8"/>
  <c r="J131" i="8"/>
  <c r="T131" i="8"/>
  <c r="J135" i="8"/>
  <c r="T135" i="8"/>
  <c r="J139" i="8"/>
  <c r="T139" i="8"/>
  <c r="L142" i="8"/>
  <c r="Z142" i="8"/>
  <c r="L150" i="8"/>
  <c r="Z150" i="8"/>
  <c r="I157" i="8"/>
  <c r="T157" i="8"/>
  <c r="T161" i="8"/>
  <c r="I165" i="8"/>
  <c r="T165" i="8"/>
  <c r="T169" i="8"/>
  <c r="I173" i="8"/>
  <c r="T173" i="8"/>
  <c r="I177" i="8"/>
  <c r="T177" i="8"/>
  <c r="I181" i="8"/>
  <c r="T181" i="8"/>
  <c r="I185" i="8"/>
  <c r="T185" i="8"/>
  <c r="H192" i="8"/>
  <c r="P192" i="8"/>
  <c r="X192" i="8"/>
  <c r="J197" i="8"/>
  <c r="H200" i="8"/>
  <c r="P200" i="8"/>
  <c r="X200" i="8"/>
  <c r="J205" i="8"/>
  <c r="V219" i="8"/>
  <c r="M219" i="8"/>
  <c r="J219" i="8"/>
  <c r="Z219" i="8"/>
  <c r="R223" i="8"/>
  <c r="F223" i="8"/>
  <c r="M223" i="8"/>
  <c r="Z223" i="8"/>
  <c r="Z225" i="8"/>
  <c r="N225" i="8"/>
  <c r="E225" i="8"/>
  <c r="M225" i="8"/>
  <c r="Z226" i="8"/>
  <c r="W226" i="8"/>
  <c r="O226" i="8"/>
  <c r="G226" i="8"/>
  <c r="K226" i="8"/>
  <c r="T226" i="8"/>
  <c r="Z253" i="8"/>
  <c r="Y253" i="8"/>
  <c r="T253" i="8"/>
  <c r="I253" i="8"/>
  <c r="D253" i="8"/>
  <c r="X253" i="8"/>
  <c r="Q253" i="8"/>
  <c r="L253" i="8"/>
  <c r="E253" i="8"/>
  <c r="M253" i="8"/>
  <c r="S254" i="8"/>
  <c r="G254" i="8"/>
  <c r="I254" i="8"/>
  <c r="N254" i="8"/>
  <c r="M256" i="8"/>
  <c r="N256" i="8"/>
  <c r="R258" i="8"/>
  <c r="Y258" i="8"/>
  <c r="Z259" i="8"/>
  <c r="X259" i="8"/>
  <c r="M259" i="8"/>
  <c r="H259" i="8"/>
  <c r="Y259" i="8"/>
  <c r="D259" i="8"/>
  <c r="T259" i="8"/>
  <c r="L259" i="8"/>
  <c r="E259" i="8"/>
  <c r="J231" i="8"/>
  <c r="U231" i="8"/>
  <c r="H234" i="8"/>
  <c r="P234" i="8"/>
  <c r="X234" i="8"/>
  <c r="J239" i="8"/>
  <c r="U239" i="8"/>
  <c r="G241" i="8"/>
  <c r="L241" i="8"/>
  <c r="Q241" i="8"/>
  <c r="W241" i="8"/>
  <c r="I242" i="8"/>
  <c r="V242" i="8"/>
  <c r="L243" i="8"/>
  <c r="Q243" i="8"/>
  <c r="I244" i="8"/>
  <c r="V244" i="8"/>
  <c r="L245" i="8"/>
  <c r="Q245" i="8"/>
  <c r="I246" i="8"/>
  <c r="V246" i="8"/>
  <c r="G247" i="8"/>
  <c r="L247" i="8"/>
  <c r="Q247" i="8"/>
  <c r="W247" i="8"/>
  <c r="J248" i="8"/>
  <c r="U248" i="8"/>
  <c r="Z263" i="8"/>
  <c r="X263" i="8"/>
  <c r="M263" i="8"/>
  <c r="H263" i="8"/>
  <c r="P263" i="8"/>
  <c r="E263" i="8"/>
  <c r="T263" i="8"/>
  <c r="Z269" i="8"/>
  <c r="X269" i="8"/>
  <c r="S269" i="8"/>
  <c r="M269" i="8"/>
  <c r="H269" i="8"/>
  <c r="AA269" i="8"/>
  <c r="U269" i="8"/>
  <c r="P269" i="8"/>
  <c r="K269" i="8"/>
  <c r="E269" i="8"/>
  <c r="I269" i="8"/>
  <c r="T269" i="8"/>
  <c r="Z271" i="8"/>
  <c r="X271" i="8"/>
  <c r="M271" i="8"/>
  <c r="H271" i="8"/>
  <c r="U271" i="8"/>
  <c r="P271" i="8"/>
  <c r="E271" i="8"/>
  <c r="I271" i="8"/>
  <c r="T271" i="8"/>
  <c r="Z281" i="8"/>
  <c r="U281" i="8"/>
  <c r="P281" i="8"/>
  <c r="E281" i="8"/>
  <c r="X281" i="8"/>
  <c r="M281" i="8"/>
  <c r="H281" i="8"/>
  <c r="I281" i="8"/>
  <c r="T281" i="8"/>
  <c r="Z283" i="8"/>
  <c r="AA283" i="8"/>
  <c r="U283" i="8"/>
  <c r="P283" i="8"/>
  <c r="K283" i="8"/>
  <c r="E283" i="8"/>
  <c r="X283" i="8"/>
  <c r="S283" i="8"/>
  <c r="M283" i="8"/>
  <c r="H283" i="8"/>
  <c r="I283" i="8"/>
  <c r="T283" i="8"/>
  <c r="H208" i="8"/>
  <c r="P208" i="8"/>
  <c r="X208" i="8"/>
  <c r="J213" i="8"/>
  <c r="H216" i="8"/>
  <c r="P216" i="8"/>
  <c r="X216" i="8"/>
  <c r="J221" i="8"/>
  <c r="H224" i="8"/>
  <c r="P224" i="8"/>
  <c r="X224" i="8"/>
  <c r="J229" i="8"/>
  <c r="F231" i="8"/>
  <c r="H232" i="8"/>
  <c r="P232" i="8"/>
  <c r="X232" i="8"/>
  <c r="G234" i="8"/>
  <c r="O234" i="8"/>
  <c r="W234" i="8"/>
  <c r="J237" i="8"/>
  <c r="F239" i="8"/>
  <c r="H240" i="8"/>
  <c r="Q240" i="8"/>
  <c r="AA240" i="8"/>
  <c r="E241" i="8"/>
  <c r="K241" i="8"/>
  <c r="P241" i="8"/>
  <c r="U241" i="8"/>
  <c r="AA241" i="8"/>
  <c r="F242" i="8"/>
  <c r="N242" i="8"/>
  <c r="U242" i="8"/>
  <c r="E243" i="8"/>
  <c r="P243" i="8"/>
  <c r="U243" i="8"/>
  <c r="F244" i="8"/>
  <c r="N244" i="8"/>
  <c r="U244" i="8"/>
  <c r="E245" i="8"/>
  <c r="P245" i="8"/>
  <c r="F246" i="8"/>
  <c r="N246" i="8"/>
  <c r="U246" i="8"/>
  <c r="E247" i="8"/>
  <c r="K247" i="8"/>
  <c r="P247" i="8"/>
  <c r="U247" i="8"/>
  <c r="AA247" i="8"/>
  <c r="F248" i="8"/>
  <c r="L249" i="8"/>
  <c r="Q249" i="8"/>
  <c r="Z255" i="8"/>
  <c r="Y255" i="8"/>
  <c r="T255" i="8"/>
  <c r="O255" i="8"/>
  <c r="I255" i="8"/>
  <c r="D255" i="8"/>
  <c r="H255" i="8"/>
  <c r="P255" i="8"/>
  <c r="W255" i="8"/>
  <c r="Z261" i="8"/>
  <c r="X261" i="8"/>
  <c r="S261" i="8"/>
  <c r="M261" i="8"/>
  <c r="AA261" i="8"/>
  <c r="U261" i="8"/>
  <c r="P261" i="8"/>
  <c r="K261" i="8"/>
  <c r="E261" i="8"/>
  <c r="H261" i="8"/>
  <c r="Q261" i="8"/>
  <c r="R262" i="8"/>
  <c r="Y262" i="8"/>
  <c r="I262" i="8"/>
  <c r="S262" i="8"/>
  <c r="Q263" i="8"/>
  <c r="G269" i="8"/>
  <c r="Q269" i="8"/>
  <c r="R270" i="8"/>
  <c r="Y270" i="8"/>
  <c r="Q271" i="8"/>
  <c r="Q281" i="8"/>
  <c r="Y282" i="8"/>
  <c r="I282" i="8"/>
  <c r="R282" i="8"/>
  <c r="S282" i="8"/>
  <c r="G283" i="8"/>
  <c r="Q283" i="8"/>
  <c r="Z340" i="8"/>
  <c r="X340" i="8"/>
  <c r="M340" i="8"/>
  <c r="H340" i="8"/>
  <c r="U340" i="8"/>
  <c r="P340" i="8"/>
  <c r="E340" i="8"/>
  <c r="L340" i="8"/>
  <c r="I340" i="8"/>
  <c r="T340" i="8"/>
  <c r="L355" i="8"/>
  <c r="R355" i="8"/>
  <c r="Z363" i="8"/>
  <c r="P363" i="8"/>
  <c r="X363" i="8"/>
  <c r="H363" i="8"/>
  <c r="L363" i="8"/>
  <c r="L251" i="8"/>
  <c r="Q251" i="8"/>
  <c r="J252" i="8"/>
  <c r="D265" i="8"/>
  <c r="I265" i="8"/>
  <c r="T265" i="8"/>
  <c r="Y265" i="8"/>
  <c r="D267" i="8"/>
  <c r="I267" i="8"/>
  <c r="T267" i="8"/>
  <c r="Y267" i="8"/>
  <c r="D275" i="8"/>
  <c r="I275" i="8"/>
  <c r="O275" i="8"/>
  <c r="T275" i="8"/>
  <c r="Y275" i="8"/>
  <c r="D277" i="8"/>
  <c r="I277" i="8"/>
  <c r="T277" i="8"/>
  <c r="D279" i="8"/>
  <c r="I279" i="8"/>
  <c r="T279" i="8"/>
  <c r="M280" i="8"/>
  <c r="D285" i="8"/>
  <c r="I285" i="8"/>
  <c r="T285" i="8"/>
  <c r="Y285" i="8"/>
  <c r="Y286" i="8"/>
  <c r="Z289" i="8"/>
  <c r="X289" i="8"/>
  <c r="S289" i="8"/>
  <c r="M289" i="8"/>
  <c r="H289" i="8"/>
  <c r="G289" i="8"/>
  <c r="O289" i="8"/>
  <c r="U289" i="8"/>
  <c r="N290" i="8"/>
  <c r="E292" i="8"/>
  <c r="N292" i="8"/>
  <c r="F293" i="8"/>
  <c r="E294" i="8"/>
  <c r="N294" i="8"/>
  <c r="F295" i="8"/>
  <c r="E296" i="8"/>
  <c r="N296" i="8"/>
  <c r="F297" i="8"/>
  <c r="Z334" i="8"/>
  <c r="X334" i="8"/>
  <c r="M334" i="8"/>
  <c r="H334" i="8"/>
  <c r="U334" i="8"/>
  <c r="P334" i="8"/>
  <c r="E334" i="8"/>
  <c r="W334" i="8"/>
  <c r="L334" i="8"/>
  <c r="L265" i="8"/>
  <c r="L267" i="8"/>
  <c r="Q267" i="8"/>
  <c r="G275" i="8"/>
  <c r="L275" i="8"/>
  <c r="Q275" i="8"/>
  <c r="W275" i="8"/>
  <c r="L277" i="8"/>
  <c r="L279" i="8"/>
  <c r="Q279" i="8"/>
  <c r="L285" i="8"/>
  <c r="N286" i="8"/>
  <c r="Y292" i="8"/>
  <c r="R292" i="8"/>
  <c r="J292" i="8"/>
  <c r="D292" i="8"/>
  <c r="I292" i="8"/>
  <c r="T292" i="8"/>
  <c r="Z293" i="8"/>
  <c r="D293" i="8"/>
  <c r="J293" i="8"/>
  <c r="T293" i="8"/>
  <c r="R294" i="8"/>
  <c r="J294" i="8"/>
  <c r="D294" i="8"/>
  <c r="I294" i="8"/>
  <c r="T294" i="8"/>
  <c r="Z295" i="8"/>
  <c r="D295" i="8"/>
  <c r="J295" i="8"/>
  <c r="T295" i="8"/>
  <c r="Y296" i="8"/>
  <c r="R296" i="8"/>
  <c r="J296" i="8"/>
  <c r="D296" i="8"/>
  <c r="I296" i="8"/>
  <c r="T296" i="8"/>
  <c r="V297" i="8"/>
  <c r="O297" i="8"/>
  <c r="H297" i="8"/>
  <c r="Z297" i="8"/>
  <c r="S297" i="8"/>
  <c r="K297" i="8"/>
  <c r="D297" i="8"/>
  <c r="N297" i="8"/>
  <c r="AA297" i="8"/>
  <c r="D334" i="8"/>
  <c r="Y334" i="8"/>
  <c r="Z359" i="8"/>
  <c r="W359" i="8"/>
  <c r="O359" i="8"/>
  <c r="G359" i="8"/>
  <c r="AA359" i="8"/>
  <c r="S359" i="8"/>
  <c r="K359" i="8"/>
  <c r="P359" i="8"/>
  <c r="X359" i="8"/>
  <c r="H359" i="8"/>
  <c r="T359" i="8"/>
  <c r="Z367" i="8"/>
  <c r="AA367" i="8"/>
  <c r="S367" i="8"/>
  <c r="K367" i="8"/>
  <c r="W367" i="8"/>
  <c r="O367" i="8"/>
  <c r="G367" i="8"/>
  <c r="X367" i="8"/>
  <c r="H367" i="8"/>
  <c r="P367" i="8"/>
  <c r="T367" i="8"/>
  <c r="D298" i="8"/>
  <c r="J298" i="8"/>
  <c r="R298" i="8"/>
  <c r="D299" i="8"/>
  <c r="Z299" i="8"/>
  <c r="D300" i="8"/>
  <c r="J300" i="8"/>
  <c r="R300" i="8"/>
  <c r="Y300" i="8"/>
  <c r="D301" i="8"/>
  <c r="Z301" i="8"/>
  <c r="D302" i="8"/>
  <c r="J302" i="8"/>
  <c r="R302" i="8"/>
  <c r="Y302" i="8"/>
  <c r="D303" i="8"/>
  <c r="K303" i="8"/>
  <c r="S303" i="8"/>
  <c r="Z303" i="8"/>
  <c r="D304" i="8"/>
  <c r="J304" i="8"/>
  <c r="R304" i="8"/>
  <c r="Y304" i="8"/>
  <c r="D305" i="8"/>
  <c r="Z305" i="8"/>
  <c r="D306" i="8"/>
  <c r="J306" i="8"/>
  <c r="R306" i="8"/>
  <c r="Y306" i="8"/>
  <c r="D307" i="8"/>
  <c r="Z307" i="8"/>
  <c r="D308" i="8"/>
  <c r="J308" i="8"/>
  <c r="R308" i="8"/>
  <c r="Y308" i="8"/>
  <c r="D309" i="8"/>
  <c r="Z309" i="8"/>
  <c r="D310" i="8"/>
  <c r="J310" i="8"/>
  <c r="R310" i="8"/>
  <c r="Y310" i="8"/>
  <c r="D311" i="8"/>
  <c r="K311" i="8"/>
  <c r="S311" i="8"/>
  <c r="Z311" i="8"/>
  <c r="D312" i="8"/>
  <c r="J312" i="8"/>
  <c r="R312" i="8"/>
  <c r="Y312" i="8"/>
  <c r="D313" i="8"/>
  <c r="Z313" i="8"/>
  <c r="D314" i="8"/>
  <c r="J314" i="8"/>
  <c r="R314" i="8"/>
  <c r="Y314" i="8"/>
  <c r="D315" i="8"/>
  <c r="T315" i="8"/>
  <c r="G317" i="8"/>
  <c r="L317" i="8"/>
  <c r="Q317" i="8"/>
  <c r="W317" i="8"/>
  <c r="I318" i="8"/>
  <c r="O318" i="8"/>
  <c r="G319" i="8"/>
  <c r="L319" i="8"/>
  <c r="Q319" i="8"/>
  <c r="I320" i="8"/>
  <c r="G321" i="8"/>
  <c r="L321" i="8"/>
  <c r="Q321" i="8"/>
  <c r="I322" i="8"/>
  <c r="I324" i="8"/>
  <c r="I325" i="8"/>
  <c r="O325" i="8"/>
  <c r="L326" i="8"/>
  <c r="Q326" i="8"/>
  <c r="L328" i="8"/>
  <c r="Q328" i="8"/>
  <c r="X329" i="8"/>
  <c r="Q329" i="8"/>
  <c r="I329" i="8"/>
  <c r="Z330" i="8"/>
  <c r="T330" i="8"/>
  <c r="D330" i="8"/>
  <c r="H330" i="8"/>
  <c r="P330" i="8"/>
  <c r="Z365" i="8"/>
  <c r="O365" i="8"/>
  <c r="L365" i="8"/>
  <c r="H298" i="8"/>
  <c r="N298" i="8"/>
  <c r="H299" i="8"/>
  <c r="H300" i="8"/>
  <c r="N300" i="8"/>
  <c r="H301" i="8"/>
  <c r="H302" i="8"/>
  <c r="N302" i="8"/>
  <c r="H303" i="8"/>
  <c r="O303" i="8"/>
  <c r="H304" i="8"/>
  <c r="N304" i="8"/>
  <c r="H305" i="8"/>
  <c r="H306" i="8"/>
  <c r="N306" i="8"/>
  <c r="H307" i="8"/>
  <c r="H308" i="8"/>
  <c r="N308" i="8"/>
  <c r="H309" i="8"/>
  <c r="H310" i="8"/>
  <c r="N310" i="8"/>
  <c r="H311" i="8"/>
  <c r="O311" i="8"/>
  <c r="H312" i="8"/>
  <c r="N312" i="8"/>
  <c r="H313" i="8"/>
  <c r="H314" i="8"/>
  <c r="N314" i="8"/>
  <c r="H315" i="8"/>
  <c r="R331" i="8"/>
  <c r="M331" i="8"/>
  <c r="W331" i="8"/>
  <c r="R341" i="8"/>
  <c r="D365" i="8"/>
  <c r="T365" i="8"/>
  <c r="M366" i="8"/>
  <c r="G332" i="8"/>
  <c r="L332" i="8"/>
  <c r="Q332" i="8"/>
  <c r="W332" i="8"/>
  <c r="M333" i="8"/>
  <c r="D336" i="8"/>
  <c r="I336" i="8"/>
  <c r="T336" i="8"/>
  <c r="Y336" i="8"/>
  <c r="D338" i="8"/>
  <c r="I338" i="8"/>
  <c r="O338" i="8"/>
  <c r="T338" i="8"/>
  <c r="Y338" i="8"/>
  <c r="E339" i="8"/>
  <c r="Z339" i="8"/>
  <c r="D342" i="8"/>
  <c r="T342" i="8"/>
  <c r="M343" i="8"/>
  <c r="U343" i="8"/>
  <c r="L344" i="8"/>
  <c r="I345" i="8"/>
  <c r="Q345" i="8"/>
  <c r="Y345" i="8"/>
  <c r="Y346" i="8"/>
  <c r="L348" i="8"/>
  <c r="Q348" i="8"/>
  <c r="I349" i="8"/>
  <c r="Y349" i="8"/>
  <c r="G352" i="8"/>
  <c r="L352" i="8"/>
  <c r="Q352" i="8"/>
  <c r="W352" i="8"/>
  <c r="I353" i="8"/>
  <c r="Q353" i="8"/>
  <c r="Z353" i="8"/>
  <c r="L357" i="8"/>
  <c r="Z357" i="8"/>
  <c r="L336" i="8"/>
  <c r="Q336" i="8"/>
  <c r="G338" i="8"/>
  <c r="L338" i="8"/>
  <c r="Q338" i="8"/>
  <c r="W338" i="8"/>
  <c r="O339" i="8"/>
  <c r="L342" i="8"/>
  <c r="Q342" i="8"/>
  <c r="I343" i="8"/>
  <c r="Q343" i="8"/>
  <c r="Y343" i="8"/>
  <c r="D344" i="8"/>
  <c r="I344" i="8"/>
  <c r="T344" i="8"/>
  <c r="Y344" i="8"/>
  <c r="E345" i="8"/>
  <c r="M345" i="8"/>
  <c r="U345" i="8"/>
  <c r="G346" i="8"/>
  <c r="L346" i="8"/>
  <c r="Q346" i="8"/>
  <c r="W346" i="8"/>
  <c r="I347" i="8"/>
  <c r="Q347" i="8"/>
  <c r="Y347" i="8"/>
  <c r="D348" i="8"/>
  <c r="I348" i="8"/>
  <c r="T348" i="8"/>
  <c r="Y348" i="8"/>
  <c r="E349" i="8"/>
  <c r="M349" i="8"/>
  <c r="U349" i="8"/>
  <c r="L350" i="8"/>
  <c r="Q350" i="8"/>
  <c r="I351" i="8"/>
  <c r="Q351" i="8"/>
  <c r="Y351" i="8"/>
  <c r="D352" i="8"/>
  <c r="I352" i="8"/>
  <c r="O352" i="8"/>
  <c r="T352" i="8"/>
  <c r="Y352" i="8"/>
  <c r="E353" i="8"/>
  <c r="M353" i="8"/>
  <c r="U353" i="8"/>
  <c r="D357" i="8"/>
  <c r="Y144" i="8"/>
  <c r="U144" i="8"/>
  <c r="Q144" i="8"/>
  <c r="M144" i="8"/>
  <c r="I144" i="8"/>
  <c r="E144" i="8"/>
  <c r="V144" i="8"/>
  <c r="P144" i="8"/>
  <c r="K144" i="8"/>
  <c r="F144" i="8"/>
  <c r="Z144" i="8"/>
  <c r="L144" i="8"/>
  <c r="D144" i="8"/>
  <c r="X144" i="8"/>
  <c r="R144" i="8"/>
  <c r="J144" i="8"/>
  <c r="N144" i="8"/>
  <c r="Z145" i="8"/>
  <c r="U145" i="8"/>
  <c r="P145" i="8"/>
  <c r="J145" i="8"/>
  <c r="E145" i="8"/>
  <c r="T145" i="8"/>
  <c r="M145" i="8"/>
  <c r="F145" i="8"/>
  <c r="Y145" i="8"/>
  <c r="R145" i="8"/>
  <c r="L145" i="8"/>
  <c r="D145" i="8"/>
  <c r="N145" i="8"/>
  <c r="X260" i="8"/>
  <c r="T260" i="8"/>
  <c r="P260" i="8"/>
  <c r="L260" i="8"/>
  <c r="H260" i="8"/>
  <c r="D260" i="8"/>
  <c r="V260" i="8"/>
  <c r="Q260" i="8"/>
  <c r="F260" i="8"/>
  <c r="Z260" i="8"/>
  <c r="U260" i="8"/>
  <c r="J260" i="8"/>
  <c r="E260" i="8"/>
  <c r="R260" i="8"/>
  <c r="N260" i="8"/>
  <c r="M260" i="8"/>
  <c r="Y260" i="8"/>
  <c r="AA3" i="8"/>
  <c r="W3" i="8"/>
  <c r="S3" i="8"/>
  <c r="O3" i="8"/>
  <c r="K3" i="8"/>
  <c r="G3" i="8"/>
  <c r="F3" i="8"/>
  <c r="L3" i="8"/>
  <c r="Q3" i="8"/>
  <c r="V3" i="8"/>
  <c r="Y4" i="8"/>
  <c r="U4" i="8"/>
  <c r="Q4" i="8"/>
  <c r="M4" i="8"/>
  <c r="I4" i="8"/>
  <c r="E4" i="8"/>
  <c r="L4" i="8"/>
  <c r="R4" i="8"/>
  <c r="F5" i="8"/>
  <c r="L5" i="8"/>
  <c r="Q5" i="8"/>
  <c r="V5" i="8"/>
  <c r="Y6" i="8"/>
  <c r="U6" i="8"/>
  <c r="Q6" i="8"/>
  <c r="M6" i="8"/>
  <c r="I6" i="8"/>
  <c r="E6" i="8"/>
  <c r="L6" i="8"/>
  <c r="R6" i="8"/>
  <c r="F7" i="8"/>
  <c r="L7" i="8"/>
  <c r="Q7" i="8"/>
  <c r="V7" i="8"/>
  <c r="Y8" i="8"/>
  <c r="U8" i="8"/>
  <c r="Q8" i="8"/>
  <c r="M8" i="8"/>
  <c r="I8" i="8"/>
  <c r="E8" i="8"/>
  <c r="L8" i="8"/>
  <c r="R8" i="8"/>
  <c r="AA9" i="8"/>
  <c r="W9" i="8"/>
  <c r="S9" i="8"/>
  <c r="O9" i="8"/>
  <c r="K9" i="8"/>
  <c r="G9" i="8"/>
  <c r="F9" i="8"/>
  <c r="L9" i="8"/>
  <c r="Q9" i="8"/>
  <c r="V9" i="8"/>
  <c r="Y10" i="8"/>
  <c r="U10" i="8"/>
  <c r="Q10" i="8"/>
  <c r="M10" i="8"/>
  <c r="I10" i="8"/>
  <c r="E10" i="8"/>
  <c r="G10" i="8"/>
  <c r="L10" i="8"/>
  <c r="R10" i="8"/>
  <c r="W10" i="8"/>
  <c r="G11" i="8"/>
  <c r="F11" i="8"/>
  <c r="L11" i="8"/>
  <c r="Q11" i="8"/>
  <c r="V11" i="8"/>
  <c r="Y12" i="8"/>
  <c r="U12" i="8"/>
  <c r="Q12" i="8"/>
  <c r="M12" i="8"/>
  <c r="I12" i="8"/>
  <c r="E12" i="8"/>
  <c r="L12" i="8"/>
  <c r="R12" i="8"/>
  <c r="F13" i="8"/>
  <c r="L13" i="8"/>
  <c r="Q13" i="8"/>
  <c r="V13" i="8"/>
  <c r="Y14" i="8"/>
  <c r="U14" i="8"/>
  <c r="Q14" i="8"/>
  <c r="M14" i="8"/>
  <c r="I14" i="8"/>
  <c r="E14" i="8"/>
  <c r="L14" i="8"/>
  <c r="R14" i="8"/>
  <c r="F15" i="8"/>
  <c r="L15" i="8"/>
  <c r="Q15" i="8"/>
  <c r="V15" i="8"/>
  <c r="Y16" i="8"/>
  <c r="U16" i="8"/>
  <c r="Q16" i="8"/>
  <c r="M16" i="8"/>
  <c r="I16" i="8"/>
  <c r="E16" i="8"/>
  <c r="G16" i="8"/>
  <c r="L16" i="8"/>
  <c r="R16" i="8"/>
  <c r="W16" i="8"/>
  <c r="X17" i="8"/>
  <c r="AA17" i="8"/>
  <c r="W17" i="8"/>
  <c r="S17" i="8"/>
  <c r="O17" i="8"/>
  <c r="K17" i="8"/>
  <c r="G17" i="8"/>
  <c r="F17" i="8"/>
  <c r="L17" i="8"/>
  <c r="Q17" i="8"/>
  <c r="V17" i="8"/>
  <c r="F19" i="8"/>
  <c r="N19" i="8"/>
  <c r="F21" i="8"/>
  <c r="N21" i="8"/>
  <c r="F23" i="8"/>
  <c r="N23" i="8"/>
  <c r="F25" i="8"/>
  <c r="N25" i="8"/>
  <c r="F27" i="8"/>
  <c r="N27" i="8"/>
  <c r="F29" i="8"/>
  <c r="N29" i="8"/>
  <c r="F31" i="8"/>
  <c r="N31" i="8"/>
  <c r="F33" i="8"/>
  <c r="N33" i="8"/>
  <c r="F35" i="8"/>
  <c r="N35" i="8"/>
  <c r="F37" i="8"/>
  <c r="N37" i="8"/>
  <c r="F39" i="8"/>
  <c r="N39" i="8"/>
  <c r="F41" i="8"/>
  <c r="N41" i="8"/>
  <c r="F43" i="8"/>
  <c r="N43" i="8"/>
  <c r="F45" i="8"/>
  <c r="N45" i="8"/>
  <c r="F47" i="8"/>
  <c r="N47" i="8"/>
  <c r="F49" i="8"/>
  <c r="N49" i="8"/>
  <c r="F51" i="8"/>
  <c r="N51" i="8"/>
  <c r="F53" i="8"/>
  <c r="N53" i="8"/>
  <c r="F55" i="8"/>
  <c r="N55" i="8"/>
  <c r="F57" i="8"/>
  <c r="N57" i="8"/>
  <c r="F59" i="8"/>
  <c r="N59" i="8"/>
  <c r="F61" i="8"/>
  <c r="N61" i="8"/>
  <c r="F63" i="8"/>
  <c r="N63" i="8"/>
  <c r="F65" i="8"/>
  <c r="N65" i="8"/>
  <c r="F67" i="8"/>
  <c r="N67" i="8"/>
  <c r="F69" i="8"/>
  <c r="N69" i="8"/>
  <c r="F71" i="8"/>
  <c r="N71" i="8"/>
  <c r="F73" i="8"/>
  <c r="N73" i="8"/>
  <c r="F75" i="8"/>
  <c r="N75" i="8"/>
  <c r="F77" i="8"/>
  <c r="N77" i="8"/>
  <c r="F79" i="8"/>
  <c r="N79" i="8"/>
  <c r="F81" i="8"/>
  <c r="N81" i="8"/>
  <c r="Q145" i="8"/>
  <c r="Y148" i="8"/>
  <c r="U148" i="8"/>
  <c r="Q148" i="8"/>
  <c r="M148" i="8"/>
  <c r="I148" i="8"/>
  <c r="E148" i="8"/>
  <c r="V148" i="8"/>
  <c r="P148" i="8"/>
  <c r="F148" i="8"/>
  <c r="Z148" i="8"/>
  <c r="L148" i="8"/>
  <c r="D148" i="8"/>
  <c r="X148" i="8"/>
  <c r="R148" i="8"/>
  <c r="J148" i="8"/>
  <c r="N148" i="8"/>
  <c r="AA149" i="8"/>
  <c r="W149" i="8"/>
  <c r="S149" i="8"/>
  <c r="O149" i="8"/>
  <c r="K149" i="8"/>
  <c r="G149" i="8"/>
  <c r="Z149" i="8"/>
  <c r="U149" i="8"/>
  <c r="P149" i="8"/>
  <c r="J149" i="8"/>
  <c r="E149" i="8"/>
  <c r="T149" i="8"/>
  <c r="M149" i="8"/>
  <c r="F149" i="8"/>
  <c r="Y149" i="8"/>
  <c r="R149" i="8"/>
  <c r="L149" i="8"/>
  <c r="D149" i="8"/>
  <c r="N149" i="8"/>
  <c r="H152" i="8"/>
  <c r="I153" i="8"/>
  <c r="X19" i="8"/>
  <c r="T19" i="8"/>
  <c r="P19" i="8"/>
  <c r="L19" i="8"/>
  <c r="H19" i="8"/>
  <c r="D19" i="8"/>
  <c r="G19" i="8"/>
  <c r="I19" i="8"/>
  <c r="Q19" i="8"/>
  <c r="Y19" i="8"/>
  <c r="X21" i="8"/>
  <c r="T21" i="8"/>
  <c r="P21" i="8"/>
  <c r="L21" i="8"/>
  <c r="H21" i="8"/>
  <c r="D21" i="8"/>
  <c r="I21" i="8"/>
  <c r="Q21" i="8"/>
  <c r="Y21" i="8"/>
  <c r="X23" i="8"/>
  <c r="T23" i="8"/>
  <c r="P23" i="8"/>
  <c r="L23" i="8"/>
  <c r="H23" i="8"/>
  <c r="D23" i="8"/>
  <c r="AA23" i="8"/>
  <c r="W23" i="8"/>
  <c r="S23" i="8"/>
  <c r="O23" i="8"/>
  <c r="K23" i="8"/>
  <c r="G23" i="8"/>
  <c r="I23" i="8"/>
  <c r="Q23" i="8"/>
  <c r="Y23" i="8"/>
  <c r="X25" i="8"/>
  <c r="T25" i="8"/>
  <c r="P25" i="8"/>
  <c r="L25" i="8"/>
  <c r="H25" i="8"/>
  <c r="D25" i="8"/>
  <c r="I25" i="8"/>
  <c r="Q25" i="8"/>
  <c r="Y25" i="8"/>
  <c r="X27" i="8"/>
  <c r="T27" i="8"/>
  <c r="P27" i="8"/>
  <c r="L27" i="8"/>
  <c r="H27" i="8"/>
  <c r="D27" i="8"/>
  <c r="I27" i="8"/>
  <c r="Q27" i="8"/>
  <c r="Y27" i="8"/>
  <c r="X29" i="8"/>
  <c r="T29" i="8"/>
  <c r="P29" i="8"/>
  <c r="L29" i="8"/>
  <c r="H29" i="8"/>
  <c r="D29" i="8"/>
  <c r="I29" i="8"/>
  <c r="Q29" i="8"/>
  <c r="Y29" i="8"/>
  <c r="X31" i="8"/>
  <c r="T31" i="8"/>
  <c r="P31" i="8"/>
  <c r="L31" i="8"/>
  <c r="H31" i="8"/>
  <c r="D31" i="8"/>
  <c r="AA31" i="8"/>
  <c r="W31" i="8"/>
  <c r="S31" i="8"/>
  <c r="O31" i="8"/>
  <c r="K31" i="8"/>
  <c r="G31" i="8"/>
  <c r="I31" i="8"/>
  <c r="Q31" i="8"/>
  <c r="Y31" i="8"/>
  <c r="X33" i="8"/>
  <c r="T33" i="8"/>
  <c r="P33" i="8"/>
  <c r="L33" i="8"/>
  <c r="H33" i="8"/>
  <c r="D33" i="8"/>
  <c r="I33" i="8"/>
  <c r="Q33" i="8"/>
  <c r="Y33" i="8"/>
  <c r="X35" i="8"/>
  <c r="T35" i="8"/>
  <c r="P35" i="8"/>
  <c r="L35" i="8"/>
  <c r="H35" i="8"/>
  <c r="D35" i="8"/>
  <c r="G35" i="8"/>
  <c r="I35" i="8"/>
  <c r="Q35" i="8"/>
  <c r="Y35" i="8"/>
  <c r="X37" i="8"/>
  <c r="T37" i="8"/>
  <c r="P37" i="8"/>
  <c r="L37" i="8"/>
  <c r="H37" i="8"/>
  <c r="D37" i="8"/>
  <c r="AA37" i="8"/>
  <c r="W37" i="8"/>
  <c r="S37" i="8"/>
  <c r="O37" i="8"/>
  <c r="K37" i="8"/>
  <c r="G37" i="8"/>
  <c r="I37" i="8"/>
  <c r="Q37" i="8"/>
  <c r="Y37" i="8"/>
  <c r="X39" i="8"/>
  <c r="T39" i="8"/>
  <c r="P39" i="8"/>
  <c r="L39" i="8"/>
  <c r="H39" i="8"/>
  <c r="D39" i="8"/>
  <c r="I39" i="8"/>
  <c r="Q39" i="8"/>
  <c r="Y39" i="8"/>
  <c r="X41" i="8"/>
  <c r="T41" i="8"/>
  <c r="P41" i="8"/>
  <c r="L41" i="8"/>
  <c r="H41" i="8"/>
  <c r="D41" i="8"/>
  <c r="Q41" i="8"/>
  <c r="Y41" i="8"/>
  <c r="X43" i="8"/>
  <c r="T43" i="8"/>
  <c r="P43" i="8"/>
  <c r="L43" i="8"/>
  <c r="H43" i="8"/>
  <c r="D43" i="8"/>
  <c r="AA43" i="8"/>
  <c r="I43" i="8"/>
  <c r="Q43" i="8"/>
  <c r="Y43" i="8"/>
  <c r="X45" i="8"/>
  <c r="T45" i="8"/>
  <c r="P45" i="8"/>
  <c r="L45" i="8"/>
  <c r="H45" i="8"/>
  <c r="D45" i="8"/>
  <c r="AA45" i="8"/>
  <c r="W45" i="8"/>
  <c r="S45" i="8"/>
  <c r="O45" i="8"/>
  <c r="K45" i="8"/>
  <c r="G45" i="8"/>
  <c r="I45" i="8"/>
  <c r="Q45" i="8"/>
  <c r="Y45" i="8"/>
  <c r="X47" i="8"/>
  <c r="T47" i="8"/>
  <c r="P47" i="8"/>
  <c r="L47" i="8"/>
  <c r="H47" i="8"/>
  <c r="D47" i="8"/>
  <c r="I47" i="8"/>
  <c r="Q47" i="8"/>
  <c r="Y47" i="8"/>
  <c r="X49" i="8"/>
  <c r="T49" i="8"/>
  <c r="P49" i="8"/>
  <c r="L49" i="8"/>
  <c r="H49" i="8"/>
  <c r="D49" i="8"/>
  <c r="I49" i="8"/>
  <c r="Q49" i="8"/>
  <c r="Y49" i="8"/>
  <c r="X51" i="8"/>
  <c r="T51" i="8"/>
  <c r="P51" i="8"/>
  <c r="L51" i="8"/>
  <c r="H51" i="8"/>
  <c r="D51" i="8"/>
  <c r="AA51" i="8"/>
  <c r="W51" i="8"/>
  <c r="S51" i="8"/>
  <c r="O51" i="8"/>
  <c r="K51" i="8"/>
  <c r="G51" i="8"/>
  <c r="I51" i="8"/>
  <c r="Q51" i="8"/>
  <c r="Y51" i="8"/>
  <c r="X53" i="8"/>
  <c r="T53" i="8"/>
  <c r="P53" i="8"/>
  <c r="L53" i="8"/>
  <c r="H53" i="8"/>
  <c r="D53" i="8"/>
  <c r="S53" i="8"/>
  <c r="Q53" i="8"/>
  <c r="Y53" i="8"/>
  <c r="X55" i="8"/>
  <c r="T55" i="8"/>
  <c r="P55" i="8"/>
  <c r="L55" i="8"/>
  <c r="H55" i="8"/>
  <c r="D55" i="8"/>
  <c r="I55" i="8"/>
  <c r="Q55" i="8"/>
  <c r="Y55" i="8"/>
  <c r="X57" i="8"/>
  <c r="T57" i="8"/>
  <c r="P57" i="8"/>
  <c r="L57" i="8"/>
  <c r="H57" i="8"/>
  <c r="D57" i="8"/>
  <c r="I57" i="8"/>
  <c r="Q57" i="8"/>
  <c r="Y57" i="8"/>
  <c r="X59" i="8"/>
  <c r="T59" i="8"/>
  <c r="P59" i="8"/>
  <c r="L59" i="8"/>
  <c r="H59" i="8"/>
  <c r="D59" i="8"/>
  <c r="AA59" i="8"/>
  <c r="W59" i="8"/>
  <c r="S59" i="8"/>
  <c r="O59" i="8"/>
  <c r="K59" i="8"/>
  <c r="G59" i="8"/>
  <c r="I59" i="8"/>
  <c r="Q59" i="8"/>
  <c r="Y59" i="8"/>
  <c r="X61" i="8"/>
  <c r="T61" i="8"/>
  <c r="P61" i="8"/>
  <c r="L61" i="8"/>
  <c r="H61" i="8"/>
  <c r="D61" i="8"/>
  <c r="O61" i="8"/>
  <c r="I61" i="8"/>
  <c r="Q61" i="8"/>
  <c r="Y61" i="8"/>
  <c r="X63" i="8"/>
  <c r="T63" i="8"/>
  <c r="P63" i="8"/>
  <c r="L63" i="8"/>
  <c r="H63" i="8"/>
  <c r="D63" i="8"/>
  <c r="Q63" i="8"/>
  <c r="Y63" i="8"/>
  <c r="X65" i="8"/>
  <c r="T65" i="8"/>
  <c r="P65" i="8"/>
  <c r="L65" i="8"/>
  <c r="H65" i="8"/>
  <c r="D65" i="8"/>
  <c r="AA65" i="8"/>
  <c r="W65" i="8"/>
  <c r="S65" i="8"/>
  <c r="O65" i="8"/>
  <c r="K65" i="8"/>
  <c r="G65" i="8"/>
  <c r="I65" i="8"/>
  <c r="Q65" i="8"/>
  <c r="Y65" i="8"/>
  <c r="X67" i="8"/>
  <c r="T67" i="8"/>
  <c r="P67" i="8"/>
  <c r="L67" i="8"/>
  <c r="H67" i="8"/>
  <c r="D67" i="8"/>
  <c r="Q67" i="8"/>
  <c r="Y67" i="8"/>
  <c r="X69" i="8"/>
  <c r="T69" i="8"/>
  <c r="P69" i="8"/>
  <c r="L69" i="8"/>
  <c r="H69" i="8"/>
  <c r="D69" i="8"/>
  <c r="I69" i="8"/>
  <c r="Q69" i="8"/>
  <c r="Y69" i="8"/>
  <c r="X71" i="8"/>
  <c r="T71" i="8"/>
  <c r="P71" i="8"/>
  <c r="L71" i="8"/>
  <c r="H71" i="8"/>
  <c r="D71" i="8"/>
  <c r="I71" i="8"/>
  <c r="Q71" i="8"/>
  <c r="Y71" i="8"/>
  <c r="X73" i="8"/>
  <c r="T73" i="8"/>
  <c r="P73" i="8"/>
  <c r="L73" i="8"/>
  <c r="H73" i="8"/>
  <c r="D73" i="8"/>
  <c r="AA73" i="8"/>
  <c r="W73" i="8"/>
  <c r="S73" i="8"/>
  <c r="O73" i="8"/>
  <c r="K73" i="8"/>
  <c r="G73" i="8"/>
  <c r="I73" i="8"/>
  <c r="Q73" i="8"/>
  <c r="Y73" i="8"/>
  <c r="X75" i="8"/>
  <c r="T75" i="8"/>
  <c r="P75" i="8"/>
  <c r="L75" i="8"/>
  <c r="H75" i="8"/>
  <c r="D75" i="8"/>
  <c r="S75" i="8"/>
  <c r="I75" i="8"/>
  <c r="Q75" i="8"/>
  <c r="Y75" i="8"/>
  <c r="X77" i="8"/>
  <c r="T77" i="8"/>
  <c r="P77" i="8"/>
  <c r="L77" i="8"/>
  <c r="H77" i="8"/>
  <c r="D77" i="8"/>
  <c r="Q77" i="8"/>
  <c r="Y77" i="8"/>
  <c r="X79" i="8"/>
  <c r="T79" i="8"/>
  <c r="P79" i="8"/>
  <c r="L79" i="8"/>
  <c r="H79" i="8"/>
  <c r="D79" i="8"/>
  <c r="AA79" i="8"/>
  <c r="W79" i="8"/>
  <c r="S79" i="8"/>
  <c r="O79" i="8"/>
  <c r="K79" i="8"/>
  <c r="G79" i="8"/>
  <c r="I79" i="8"/>
  <c r="Q79" i="8"/>
  <c r="Y79" i="8"/>
  <c r="X81" i="8"/>
  <c r="T81" i="8"/>
  <c r="P81" i="8"/>
  <c r="L81" i="8"/>
  <c r="H81" i="8"/>
  <c r="D81" i="8"/>
  <c r="G81" i="8"/>
  <c r="I81" i="8"/>
  <c r="Q81" i="8"/>
  <c r="Y81" i="8"/>
  <c r="G144" i="8"/>
  <c r="T144" i="8"/>
  <c r="H145" i="8"/>
  <c r="V145" i="8"/>
  <c r="Y152" i="8"/>
  <c r="U152" i="8"/>
  <c r="Q152" i="8"/>
  <c r="M152" i="8"/>
  <c r="E152" i="8"/>
  <c r="V152" i="8"/>
  <c r="P152" i="8"/>
  <c r="F152" i="8"/>
  <c r="Z152" i="8"/>
  <c r="L152" i="8"/>
  <c r="D152" i="8"/>
  <c r="X152" i="8"/>
  <c r="R152" i="8"/>
  <c r="J152" i="8"/>
  <c r="N152" i="8"/>
  <c r="W153" i="8"/>
  <c r="Z153" i="8"/>
  <c r="U153" i="8"/>
  <c r="P153" i="8"/>
  <c r="J153" i="8"/>
  <c r="E153" i="8"/>
  <c r="T153" i="8"/>
  <c r="M153" i="8"/>
  <c r="F153" i="8"/>
  <c r="Y153" i="8"/>
  <c r="R153" i="8"/>
  <c r="L153" i="8"/>
  <c r="D153" i="8"/>
  <c r="N153" i="8"/>
  <c r="X250" i="8"/>
  <c r="T250" i="8"/>
  <c r="P250" i="8"/>
  <c r="L250" i="8"/>
  <c r="H250" i="8"/>
  <c r="D250" i="8"/>
  <c r="V250" i="8"/>
  <c r="N250" i="8"/>
  <c r="F250" i="8"/>
  <c r="U250" i="8"/>
  <c r="M250" i="8"/>
  <c r="E250" i="8"/>
  <c r="Z250" i="8"/>
  <c r="J250" i="8"/>
  <c r="Y250" i="8"/>
  <c r="I250" i="8"/>
  <c r="Q250" i="8"/>
  <c r="D3" i="8"/>
  <c r="I3" i="8"/>
  <c r="N3" i="8"/>
  <c r="T3" i="8"/>
  <c r="Y3" i="8"/>
  <c r="D4" i="8"/>
  <c r="J4" i="8"/>
  <c r="T4" i="8"/>
  <c r="Z4" i="8"/>
  <c r="D5" i="8"/>
  <c r="I5" i="8"/>
  <c r="N5" i="8"/>
  <c r="T5" i="8"/>
  <c r="Y5" i="8"/>
  <c r="D6" i="8"/>
  <c r="T6" i="8"/>
  <c r="Z6" i="8"/>
  <c r="D7" i="8"/>
  <c r="I7" i="8"/>
  <c r="N7" i="8"/>
  <c r="T7" i="8"/>
  <c r="Y7" i="8"/>
  <c r="D8" i="8"/>
  <c r="T8" i="8"/>
  <c r="Z8" i="8"/>
  <c r="D9" i="8"/>
  <c r="I9" i="8"/>
  <c r="N9" i="8"/>
  <c r="T9" i="8"/>
  <c r="Y9" i="8"/>
  <c r="D10" i="8"/>
  <c r="J10" i="8"/>
  <c r="O10" i="8"/>
  <c r="T10" i="8"/>
  <c r="Z10" i="8"/>
  <c r="D11" i="8"/>
  <c r="I11" i="8"/>
  <c r="N11" i="8"/>
  <c r="T11" i="8"/>
  <c r="Y11" i="8"/>
  <c r="D12" i="8"/>
  <c r="T12" i="8"/>
  <c r="Z12" i="8"/>
  <c r="D13" i="8"/>
  <c r="I13" i="8"/>
  <c r="N13" i="8"/>
  <c r="T13" i="8"/>
  <c r="Y13" i="8"/>
  <c r="D14" i="8"/>
  <c r="J14" i="8"/>
  <c r="T14" i="8"/>
  <c r="Z14" i="8"/>
  <c r="D15" i="8"/>
  <c r="I15" i="8"/>
  <c r="N15" i="8"/>
  <c r="T15" i="8"/>
  <c r="Y15" i="8"/>
  <c r="D16" i="8"/>
  <c r="J16" i="8"/>
  <c r="O16" i="8"/>
  <c r="T16" i="8"/>
  <c r="Z16" i="8"/>
  <c r="D17" i="8"/>
  <c r="I17" i="8"/>
  <c r="N17" i="8"/>
  <c r="T17" i="8"/>
  <c r="Z17" i="8"/>
  <c r="R19" i="8"/>
  <c r="Z19" i="8"/>
  <c r="R21" i="8"/>
  <c r="Z21" i="8"/>
  <c r="J23" i="8"/>
  <c r="R23" i="8"/>
  <c r="Z23" i="8"/>
  <c r="J25" i="8"/>
  <c r="R25" i="8"/>
  <c r="Z25" i="8"/>
  <c r="R27" i="8"/>
  <c r="Z27" i="8"/>
  <c r="R29" i="8"/>
  <c r="Z29" i="8"/>
  <c r="J31" i="8"/>
  <c r="R31" i="8"/>
  <c r="Z31" i="8"/>
  <c r="J33" i="8"/>
  <c r="R33" i="8"/>
  <c r="Z33" i="8"/>
  <c r="J35" i="8"/>
  <c r="R35" i="8"/>
  <c r="Z35" i="8"/>
  <c r="J37" i="8"/>
  <c r="R37" i="8"/>
  <c r="Z37" i="8"/>
  <c r="J39" i="8"/>
  <c r="R39" i="8"/>
  <c r="Z39" i="8"/>
  <c r="J41" i="8"/>
  <c r="R41" i="8"/>
  <c r="Z41" i="8"/>
  <c r="J43" i="8"/>
  <c r="R43" i="8"/>
  <c r="Z43" i="8"/>
  <c r="J45" i="8"/>
  <c r="R45" i="8"/>
  <c r="Z45" i="8"/>
  <c r="J47" i="8"/>
  <c r="R47" i="8"/>
  <c r="Z47" i="8"/>
  <c r="J49" i="8"/>
  <c r="R49" i="8"/>
  <c r="Z49" i="8"/>
  <c r="J51" i="8"/>
  <c r="R51" i="8"/>
  <c r="Z51" i="8"/>
  <c r="J53" i="8"/>
  <c r="R53" i="8"/>
  <c r="Z53" i="8"/>
  <c r="J55" i="8"/>
  <c r="R55" i="8"/>
  <c r="Z55" i="8"/>
  <c r="J57" i="8"/>
  <c r="R57" i="8"/>
  <c r="Z57" i="8"/>
  <c r="J59" i="8"/>
  <c r="R59" i="8"/>
  <c r="Z59" i="8"/>
  <c r="J61" i="8"/>
  <c r="R61" i="8"/>
  <c r="Z61" i="8"/>
  <c r="J63" i="8"/>
  <c r="R63" i="8"/>
  <c r="Z63" i="8"/>
  <c r="J65" i="8"/>
  <c r="R65" i="8"/>
  <c r="Z65" i="8"/>
  <c r="J67" i="8"/>
  <c r="R67" i="8"/>
  <c r="Z67" i="8"/>
  <c r="J69" i="8"/>
  <c r="R69" i="8"/>
  <c r="Z69" i="8"/>
  <c r="J71" i="8"/>
  <c r="R71" i="8"/>
  <c r="Z71" i="8"/>
  <c r="J73" i="8"/>
  <c r="R73" i="8"/>
  <c r="Z73" i="8"/>
  <c r="J75" i="8"/>
  <c r="R75" i="8"/>
  <c r="Z75" i="8"/>
  <c r="J77" i="8"/>
  <c r="R77" i="8"/>
  <c r="Z77" i="8"/>
  <c r="J79" i="8"/>
  <c r="R79" i="8"/>
  <c r="Z79" i="8"/>
  <c r="J81" i="8"/>
  <c r="R81" i="8"/>
  <c r="Z81" i="8"/>
  <c r="Y140" i="8"/>
  <c r="U140" i="8"/>
  <c r="Q140" i="8"/>
  <c r="M140" i="8"/>
  <c r="I140" i="8"/>
  <c r="E140" i="8"/>
  <c r="V140" i="8"/>
  <c r="P140" i="8"/>
  <c r="F140" i="8"/>
  <c r="Z140" i="8"/>
  <c r="L140" i="8"/>
  <c r="D140" i="8"/>
  <c r="X140" i="8"/>
  <c r="R140" i="8"/>
  <c r="J140" i="8"/>
  <c r="N140" i="8"/>
  <c r="W141" i="8"/>
  <c r="Z141" i="8"/>
  <c r="U141" i="8"/>
  <c r="P141" i="8"/>
  <c r="J141" i="8"/>
  <c r="E141" i="8"/>
  <c r="T141" i="8"/>
  <c r="M141" i="8"/>
  <c r="F141" i="8"/>
  <c r="Y141" i="8"/>
  <c r="R141" i="8"/>
  <c r="L141" i="8"/>
  <c r="D141" i="8"/>
  <c r="N141" i="8"/>
  <c r="H144" i="8"/>
  <c r="I145" i="8"/>
  <c r="X145" i="8"/>
  <c r="T148" i="8"/>
  <c r="H149" i="8"/>
  <c r="V149" i="8"/>
  <c r="Q153" i="8"/>
  <c r="X268" i="8"/>
  <c r="T268" i="8"/>
  <c r="P268" i="8"/>
  <c r="L268" i="8"/>
  <c r="H268" i="8"/>
  <c r="D268" i="8"/>
  <c r="AA268" i="8"/>
  <c r="V268" i="8"/>
  <c r="Q268" i="8"/>
  <c r="K268" i="8"/>
  <c r="F268" i="8"/>
  <c r="Z268" i="8"/>
  <c r="U268" i="8"/>
  <c r="O268" i="8"/>
  <c r="J268" i="8"/>
  <c r="E268" i="8"/>
  <c r="S268" i="8"/>
  <c r="I268" i="8"/>
  <c r="R268" i="8"/>
  <c r="G268" i="8"/>
  <c r="N268" i="8"/>
  <c r="M268" i="8"/>
  <c r="W268" i="8"/>
  <c r="E18" i="8"/>
  <c r="I18" i="8"/>
  <c r="M18" i="8"/>
  <c r="Q18" i="8"/>
  <c r="U18" i="8"/>
  <c r="Y18" i="8"/>
  <c r="E20" i="8"/>
  <c r="I20" i="8"/>
  <c r="M20" i="8"/>
  <c r="Q20" i="8"/>
  <c r="U20" i="8"/>
  <c r="Y20" i="8"/>
  <c r="E22" i="8"/>
  <c r="I22" i="8"/>
  <c r="M22" i="8"/>
  <c r="Q22" i="8"/>
  <c r="U22" i="8"/>
  <c r="Y22" i="8"/>
  <c r="E24" i="8"/>
  <c r="I24" i="8"/>
  <c r="M24" i="8"/>
  <c r="Q24" i="8"/>
  <c r="U24" i="8"/>
  <c r="Y24" i="8"/>
  <c r="E26" i="8"/>
  <c r="I26" i="8"/>
  <c r="M26" i="8"/>
  <c r="Q26" i="8"/>
  <c r="U26" i="8"/>
  <c r="Y26" i="8"/>
  <c r="E28" i="8"/>
  <c r="I28" i="8"/>
  <c r="M28" i="8"/>
  <c r="Q28" i="8"/>
  <c r="U28" i="8"/>
  <c r="Y28" i="8"/>
  <c r="E30" i="8"/>
  <c r="I30" i="8"/>
  <c r="M30" i="8"/>
  <c r="Q30" i="8"/>
  <c r="U30" i="8"/>
  <c r="Y30" i="8"/>
  <c r="E32" i="8"/>
  <c r="I32" i="8"/>
  <c r="M32" i="8"/>
  <c r="Q32" i="8"/>
  <c r="U32" i="8"/>
  <c r="Y32" i="8"/>
  <c r="E34" i="8"/>
  <c r="I34" i="8"/>
  <c r="M34" i="8"/>
  <c r="Q34" i="8"/>
  <c r="U34" i="8"/>
  <c r="Y34" i="8"/>
  <c r="E36" i="8"/>
  <c r="I36" i="8"/>
  <c r="M36" i="8"/>
  <c r="Q36" i="8"/>
  <c r="U36" i="8"/>
  <c r="Y36" i="8"/>
  <c r="E38" i="8"/>
  <c r="I38" i="8"/>
  <c r="M38" i="8"/>
  <c r="Q38" i="8"/>
  <c r="U38" i="8"/>
  <c r="Y38" i="8"/>
  <c r="E40" i="8"/>
  <c r="I40" i="8"/>
  <c r="M40" i="8"/>
  <c r="Q40" i="8"/>
  <c r="U40" i="8"/>
  <c r="Y40" i="8"/>
  <c r="E42" i="8"/>
  <c r="I42" i="8"/>
  <c r="M42" i="8"/>
  <c r="Q42" i="8"/>
  <c r="U42" i="8"/>
  <c r="Y42" i="8"/>
  <c r="E44" i="8"/>
  <c r="I44" i="8"/>
  <c r="M44" i="8"/>
  <c r="Q44" i="8"/>
  <c r="U44" i="8"/>
  <c r="Y44" i="8"/>
  <c r="E46" i="8"/>
  <c r="I46" i="8"/>
  <c r="M46" i="8"/>
  <c r="Q46" i="8"/>
  <c r="U46" i="8"/>
  <c r="Y46" i="8"/>
  <c r="E48" i="8"/>
  <c r="I48" i="8"/>
  <c r="M48" i="8"/>
  <c r="Q48" i="8"/>
  <c r="U48" i="8"/>
  <c r="Y48" i="8"/>
  <c r="E50" i="8"/>
  <c r="I50" i="8"/>
  <c r="M50" i="8"/>
  <c r="Q50" i="8"/>
  <c r="U50" i="8"/>
  <c r="Y50" i="8"/>
  <c r="E52" i="8"/>
  <c r="I52" i="8"/>
  <c r="M52" i="8"/>
  <c r="Q52" i="8"/>
  <c r="U52" i="8"/>
  <c r="Y52" i="8"/>
  <c r="E54" i="8"/>
  <c r="I54" i="8"/>
  <c r="M54" i="8"/>
  <c r="Q54" i="8"/>
  <c r="U54" i="8"/>
  <c r="Y54" i="8"/>
  <c r="E56" i="8"/>
  <c r="I56" i="8"/>
  <c r="M56" i="8"/>
  <c r="Q56" i="8"/>
  <c r="U56" i="8"/>
  <c r="Y56" i="8"/>
  <c r="E58" i="8"/>
  <c r="I58" i="8"/>
  <c r="M58" i="8"/>
  <c r="Q58" i="8"/>
  <c r="U58" i="8"/>
  <c r="Y58" i="8"/>
  <c r="E60" i="8"/>
  <c r="I60" i="8"/>
  <c r="M60" i="8"/>
  <c r="Q60" i="8"/>
  <c r="U60" i="8"/>
  <c r="Y60" i="8"/>
  <c r="E62" i="8"/>
  <c r="I62" i="8"/>
  <c r="M62" i="8"/>
  <c r="Q62" i="8"/>
  <c r="U62" i="8"/>
  <c r="Y62" i="8"/>
  <c r="E64" i="8"/>
  <c r="I64" i="8"/>
  <c r="M64" i="8"/>
  <c r="Q64" i="8"/>
  <c r="U64" i="8"/>
  <c r="Y64" i="8"/>
  <c r="E66" i="8"/>
  <c r="I66" i="8"/>
  <c r="M66" i="8"/>
  <c r="Q66" i="8"/>
  <c r="U66" i="8"/>
  <c r="Y66" i="8"/>
  <c r="E68" i="8"/>
  <c r="I68" i="8"/>
  <c r="M68" i="8"/>
  <c r="Q68" i="8"/>
  <c r="U68" i="8"/>
  <c r="Y68" i="8"/>
  <c r="E70" i="8"/>
  <c r="I70" i="8"/>
  <c r="M70" i="8"/>
  <c r="Q70" i="8"/>
  <c r="U70" i="8"/>
  <c r="Y70" i="8"/>
  <c r="E72" i="8"/>
  <c r="I72" i="8"/>
  <c r="M72" i="8"/>
  <c r="Q72" i="8"/>
  <c r="U72" i="8"/>
  <c r="Y72" i="8"/>
  <c r="E74" i="8"/>
  <c r="I74" i="8"/>
  <c r="M74" i="8"/>
  <c r="Q74" i="8"/>
  <c r="U74" i="8"/>
  <c r="Y74" i="8"/>
  <c r="E76" i="8"/>
  <c r="I76" i="8"/>
  <c r="M76" i="8"/>
  <c r="Q76" i="8"/>
  <c r="U76" i="8"/>
  <c r="Y76" i="8"/>
  <c r="E78" i="8"/>
  <c r="I78" i="8"/>
  <c r="M78" i="8"/>
  <c r="Q78" i="8"/>
  <c r="U78" i="8"/>
  <c r="Y78" i="8"/>
  <c r="E80" i="8"/>
  <c r="I80" i="8"/>
  <c r="M80" i="8"/>
  <c r="Q80" i="8"/>
  <c r="U80" i="8"/>
  <c r="Y80" i="8"/>
  <c r="E82" i="8"/>
  <c r="I82" i="8"/>
  <c r="M82" i="8"/>
  <c r="Q82" i="8"/>
  <c r="U82" i="8"/>
  <c r="F83" i="8"/>
  <c r="P83" i="8"/>
  <c r="V83" i="8"/>
  <c r="E84" i="8"/>
  <c r="J84" i="8"/>
  <c r="P84" i="8"/>
  <c r="U84" i="8"/>
  <c r="F85" i="8"/>
  <c r="P85" i="8"/>
  <c r="V85" i="8"/>
  <c r="E86" i="8"/>
  <c r="J86" i="8"/>
  <c r="P86" i="8"/>
  <c r="U86" i="8"/>
  <c r="F87" i="8"/>
  <c r="K87" i="8"/>
  <c r="P87" i="8"/>
  <c r="V87" i="8"/>
  <c r="E88" i="8"/>
  <c r="J88" i="8"/>
  <c r="P88" i="8"/>
  <c r="U88" i="8"/>
  <c r="F89" i="8"/>
  <c r="P89" i="8"/>
  <c r="V89" i="8"/>
  <c r="E90" i="8"/>
  <c r="J90" i="8"/>
  <c r="P90" i="8"/>
  <c r="U90" i="8"/>
  <c r="F91" i="8"/>
  <c r="P91" i="8"/>
  <c r="V91" i="8"/>
  <c r="E92" i="8"/>
  <c r="J92" i="8"/>
  <c r="P92" i="8"/>
  <c r="U92" i="8"/>
  <c r="F93" i="8"/>
  <c r="K93" i="8"/>
  <c r="P93" i="8"/>
  <c r="V93" i="8"/>
  <c r="E94" i="8"/>
  <c r="J94" i="8"/>
  <c r="P94" i="8"/>
  <c r="U94" i="8"/>
  <c r="F95" i="8"/>
  <c r="P95" i="8"/>
  <c r="V95" i="8"/>
  <c r="E96" i="8"/>
  <c r="J96" i="8"/>
  <c r="P96" i="8"/>
  <c r="U96" i="8"/>
  <c r="F97" i="8"/>
  <c r="P97" i="8"/>
  <c r="V97" i="8"/>
  <c r="E98" i="8"/>
  <c r="J98" i="8"/>
  <c r="P98" i="8"/>
  <c r="U98" i="8"/>
  <c r="F99" i="8"/>
  <c r="P99" i="8"/>
  <c r="V99" i="8"/>
  <c r="E100" i="8"/>
  <c r="J100" i="8"/>
  <c r="P100" i="8"/>
  <c r="U100" i="8"/>
  <c r="F101" i="8"/>
  <c r="K101" i="8"/>
  <c r="P101" i="8"/>
  <c r="V101" i="8"/>
  <c r="E102" i="8"/>
  <c r="J102" i="8"/>
  <c r="P102" i="8"/>
  <c r="U102" i="8"/>
  <c r="F103" i="8"/>
  <c r="P103" i="8"/>
  <c r="V103" i="8"/>
  <c r="E104" i="8"/>
  <c r="J104" i="8"/>
  <c r="P104" i="8"/>
  <c r="U104" i="8"/>
  <c r="F105" i="8"/>
  <c r="P105" i="8"/>
  <c r="V105" i="8"/>
  <c r="E106" i="8"/>
  <c r="J106" i="8"/>
  <c r="P106" i="8"/>
  <c r="U106" i="8"/>
  <c r="F107" i="8"/>
  <c r="K107" i="8"/>
  <c r="P107" i="8"/>
  <c r="V107" i="8"/>
  <c r="E108" i="8"/>
  <c r="J108" i="8"/>
  <c r="P108" i="8"/>
  <c r="U108" i="8"/>
  <c r="F109" i="8"/>
  <c r="K109" i="8"/>
  <c r="P109" i="8"/>
  <c r="V109" i="8"/>
  <c r="E110" i="8"/>
  <c r="J110" i="8"/>
  <c r="P110" i="8"/>
  <c r="U110" i="8"/>
  <c r="F111" i="8"/>
  <c r="P111" i="8"/>
  <c r="V111" i="8"/>
  <c r="E112" i="8"/>
  <c r="J112" i="8"/>
  <c r="P112" i="8"/>
  <c r="U112" i="8"/>
  <c r="F113" i="8"/>
  <c r="P113" i="8"/>
  <c r="V113" i="8"/>
  <c r="E114" i="8"/>
  <c r="J114" i="8"/>
  <c r="P114" i="8"/>
  <c r="U114" i="8"/>
  <c r="F115" i="8"/>
  <c r="K115" i="8"/>
  <c r="P115" i="8"/>
  <c r="V115" i="8"/>
  <c r="E116" i="8"/>
  <c r="J116" i="8"/>
  <c r="P116" i="8"/>
  <c r="U116" i="8"/>
  <c r="F117" i="8"/>
  <c r="P117" i="8"/>
  <c r="V117" i="8"/>
  <c r="E118" i="8"/>
  <c r="J118" i="8"/>
  <c r="P118" i="8"/>
  <c r="U118" i="8"/>
  <c r="F119" i="8"/>
  <c r="P119" i="8"/>
  <c r="V119" i="8"/>
  <c r="E120" i="8"/>
  <c r="J120" i="8"/>
  <c r="P120" i="8"/>
  <c r="U120" i="8"/>
  <c r="F121" i="8"/>
  <c r="K121" i="8"/>
  <c r="P121" i="8"/>
  <c r="V121" i="8"/>
  <c r="E122" i="8"/>
  <c r="J122" i="8"/>
  <c r="P122" i="8"/>
  <c r="U122" i="8"/>
  <c r="F123" i="8"/>
  <c r="K123" i="8"/>
  <c r="P123" i="8"/>
  <c r="V123" i="8"/>
  <c r="E124" i="8"/>
  <c r="J124" i="8"/>
  <c r="P124" i="8"/>
  <c r="U124" i="8"/>
  <c r="F125" i="8"/>
  <c r="P125" i="8"/>
  <c r="V125" i="8"/>
  <c r="E126" i="8"/>
  <c r="J126" i="8"/>
  <c r="P126" i="8"/>
  <c r="U126" i="8"/>
  <c r="F127" i="8"/>
  <c r="P127" i="8"/>
  <c r="V127" i="8"/>
  <c r="E128" i="8"/>
  <c r="J128" i="8"/>
  <c r="P128" i="8"/>
  <c r="U128" i="8"/>
  <c r="F129" i="8"/>
  <c r="K129" i="8"/>
  <c r="P129" i="8"/>
  <c r="V129" i="8"/>
  <c r="E130" i="8"/>
  <c r="J130" i="8"/>
  <c r="P130" i="8"/>
  <c r="U130" i="8"/>
  <c r="F131" i="8"/>
  <c r="P131" i="8"/>
  <c r="V131" i="8"/>
  <c r="E132" i="8"/>
  <c r="J132" i="8"/>
  <c r="P132" i="8"/>
  <c r="U132" i="8"/>
  <c r="F133" i="8"/>
  <c r="P133" i="8"/>
  <c r="V133" i="8"/>
  <c r="E134" i="8"/>
  <c r="J134" i="8"/>
  <c r="P134" i="8"/>
  <c r="U134" i="8"/>
  <c r="F135" i="8"/>
  <c r="K135" i="8"/>
  <c r="P135" i="8"/>
  <c r="V135" i="8"/>
  <c r="E136" i="8"/>
  <c r="J136" i="8"/>
  <c r="P136" i="8"/>
  <c r="U136" i="8"/>
  <c r="F137" i="8"/>
  <c r="P137" i="8"/>
  <c r="V137" i="8"/>
  <c r="E138" i="8"/>
  <c r="J138" i="8"/>
  <c r="P138" i="8"/>
  <c r="U138" i="8"/>
  <c r="F139" i="8"/>
  <c r="P139" i="8"/>
  <c r="G142" i="8"/>
  <c r="N142" i="8"/>
  <c r="AA143" i="8"/>
  <c r="W143" i="8"/>
  <c r="S143" i="8"/>
  <c r="O143" i="8"/>
  <c r="K143" i="8"/>
  <c r="G143" i="8"/>
  <c r="Z143" i="8"/>
  <c r="U143" i="8"/>
  <c r="P143" i="8"/>
  <c r="J143" i="8"/>
  <c r="E143" i="8"/>
  <c r="H143" i="8"/>
  <c r="N143" i="8"/>
  <c r="V143" i="8"/>
  <c r="N146" i="8"/>
  <c r="Z147" i="8"/>
  <c r="U147" i="8"/>
  <c r="P147" i="8"/>
  <c r="J147" i="8"/>
  <c r="E147" i="8"/>
  <c r="H147" i="8"/>
  <c r="N147" i="8"/>
  <c r="V147" i="8"/>
  <c r="G150" i="8"/>
  <c r="N150" i="8"/>
  <c r="Z151" i="8"/>
  <c r="U151" i="8"/>
  <c r="P151" i="8"/>
  <c r="J151" i="8"/>
  <c r="E151" i="8"/>
  <c r="H151" i="8"/>
  <c r="N151" i="8"/>
  <c r="V151" i="8"/>
  <c r="N154" i="8"/>
  <c r="X276" i="8"/>
  <c r="T276" i="8"/>
  <c r="P276" i="8"/>
  <c r="L276" i="8"/>
  <c r="H276" i="8"/>
  <c r="D276" i="8"/>
  <c r="AA276" i="8"/>
  <c r="V276" i="8"/>
  <c r="Q276" i="8"/>
  <c r="K276" i="8"/>
  <c r="F276" i="8"/>
  <c r="Z276" i="8"/>
  <c r="U276" i="8"/>
  <c r="O276" i="8"/>
  <c r="J276" i="8"/>
  <c r="E276" i="8"/>
  <c r="S276" i="8"/>
  <c r="I276" i="8"/>
  <c r="R276" i="8"/>
  <c r="G276" i="8"/>
  <c r="N276" i="8"/>
  <c r="M276" i="8"/>
  <c r="F18" i="8"/>
  <c r="N18" i="8"/>
  <c r="R18" i="8"/>
  <c r="V18" i="8"/>
  <c r="F20" i="8"/>
  <c r="J20" i="8"/>
  <c r="N20" i="8"/>
  <c r="R20" i="8"/>
  <c r="V20" i="8"/>
  <c r="F22" i="8"/>
  <c r="J22" i="8"/>
  <c r="N22" i="8"/>
  <c r="R22" i="8"/>
  <c r="V22" i="8"/>
  <c r="F24" i="8"/>
  <c r="J24" i="8"/>
  <c r="N24" i="8"/>
  <c r="R24" i="8"/>
  <c r="V24" i="8"/>
  <c r="F26" i="8"/>
  <c r="N26" i="8"/>
  <c r="R26" i="8"/>
  <c r="V26" i="8"/>
  <c r="F28" i="8"/>
  <c r="J28" i="8"/>
  <c r="N28" i="8"/>
  <c r="R28" i="8"/>
  <c r="V28" i="8"/>
  <c r="F30" i="8"/>
  <c r="J30" i="8"/>
  <c r="N30" i="8"/>
  <c r="R30" i="8"/>
  <c r="V30" i="8"/>
  <c r="F32" i="8"/>
  <c r="N32" i="8"/>
  <c r="R32" i="8"/>
  <c r="V32" i="8"/>
  <c r="F34" i="8"/>
  <c r="J34" i="8"/>
  <c r="N34" i="8"/>
  <c r="R34" i="8"/>
  <c r="V34" i="8"/>
  <c r="F36" i="8"/>
  <c r="J36" i="8"/>
  <c r="N36" i="8"/>
  <c r="R36" i="8"/>
  <c r="V36" i="8"/>
  <c r="F38" i="8"/>
  <c r="J38" i="8"/>
  <c r="N38" i="8"/>
  <c r="R38" i="8"/>
  <c r="V38" i="8"/>
  <c r="F40" i="8"/>
  <c r="J40" i="8"/>
  <c r="N40" i="8"/>
  <c r="R40" i="8"/>
  <c r="V40" i="8"/>
  <c r="F42" i="8"/>
  <c r="J42" i="8"/>
  <c r="N42" i="8"/>
  <c r="R42" i="8"/>
  <c r="V42" i="8"/>
  <c r="F44" i="8"/>
  <c r="J44" i="8"/>
  <c r="N44" i="8"/>
  <c r="R44" i="8"/>
  <c r="V44" i="8"/>
  <c r="F46" i="8"/>
  <c r="J46" i="8"/>
  <c r="N46" i="8"/>
  <c r="R46" i="8"/>
  <c r="V46" i="8"/>
  <c r="F48" i="8"/>
  <c r="J48" i="8"/>
  <c r="N48" i="8"/>
  <c r="R48" i="8"/>
  <c r="V48" i="8"/>
  <c r="F50" i="8"/>
  <c r="J50" i="8"/>
  <c r="N50" i="8"/>
  <c r="R50" i="8"/>
  <c r="V50" i="8"/>
  <c r="F52" i="8"/>
  <c r="J52" i="8"/>
  <c r="N52" i="8"/>
  <c r="R52" i="8"/>
  <c r="V52" i="8"/>
  <c r="F54" i="8"/>
  <c r="J54" i="8"/>
  <c r="N54" i="8"/>
  <c r="R54" i="8"/>
  <c r="V54" i="8"/>
  <c r="F56" i="8"/>
  <c r="J56" i="8"/>
  <c r="N56" i="8"/>
  <c r="R56" i="8"/>
  <c r="V56" i="8"/>
  <c r="F58" i="8"/>
  <c r="J58" i="8"/>
  <c r="N58" i="8"/>
  <c r="R58" i="8"/>
  <c r="V58" i="8"/>
  <c r="F60" i="8"/>
  <c r="J60" i="8"/>
  <c r="N60" i="8"/>
  <c r="R60" i="8"/>
  <c r="V60" i="8"/>
  <c r="F62" i="8"/>
  <c r="J62" i="8"/>
  <c r="N62" i="8"/>
  <c r="R62" i="8"/>
  <c r="V62" i="8"/>
  <c r="F64" i="8"/>
  <c r="J64" i="8"/>
  <c r="N64" i="8"/>
  <c r="R64" i="8"/>
  <c r="V64" i="8"/>
  <c r="F66" i="8"/>
  <c r="J66" i="8"/>
  <c r="N66" i="8"/>
  <c r="R66" i="8"/>
  <c r="V66" i="8"/>
  <c r="F68" i="8"/>
  <c r="J68" i="8"/>
  <c r="N68" i="8"/>
  <c r="R68" i="8"/>
  <c r="V68" i="8"/>
  <c r="F70" i="8"/>
  <c r="J70" i="8"/>
  <c r="N70" i="8"/>
  <c r="R70" i="8"/>
  <c r="V70" i="8"/>
  <c r="F72" i="8"/>
  <c r="J72" i="8"/>
  <c r="N72" i="8"/>
  <c r="R72" i="8"/>
  <c r="V72" i="8"/>
  <c r="F74" i="8"/>
  <c r="J74" i="8"/>
  <c r="N74" i="8"/>
  <c r="R74" i="8"/>
  <c r="V74" i="8"/>
  <c r="F76" i="8"/>
  <c r="J76" i="8"/>
  <c r="N76" i="8"/>
  <c r="R76" i="8"/>
  <c r="V76" i="8"/>
  <c r="F78" i="8"/>
  <c r="J78" i="8"/>
  <c r="N78" i="8"/>
  <c r="R78" i="8"/>
  <c r="V78" i="8"/>
  <c r="F80" i="8"/>
  <c r="J80" i="8"/>
  <c r="N80" i="8"/>
  <c r="R80" i="8"/>
  <c r="V80" i="8"/>
  <c r="F82" i="8"/>
  <c r="J82" i="8"/>
  <c r="N82" i="8"/>
  <c r="R82" i="8"/>
  <c r="V82" i="8"/>
  <c r="Y83" i="8"/>
  <c r="U83" i="8"/>
  <c r="Q83" i="8"/>
  <c r="M83" i="8"/>
  <c r="I83" i="8"/>
  <c r="E83" i="8"/>
  <c r="L83" i="8"/>
  <c r="R83" i="8"/>
  <c r="F84" i="8"/>
  <c r="L84" i="8"/>
  <c r="Q84" i="8"/>
  <c r="V84" i="8"/>
  <c r="Y85" i="8"/>
  <c r="U85" i="8"/>
  <c r="Q85" i="8"/>
  <c r="M85" i="8"/>
  <c r="I85" i="8"/>
  <c r="E85" i="8"/>
  <c r="L85" i="8"/>
  <c r="R85" i="8"/>
  <c r="AA86" i="8"/>
  <c r="W86" i="8"/>
  <c r="S86" i="8"/>
  <c r="O86" i="8"/>
  <c r="K86" i="8"/>
  <c r="G86" i="8"/>
  <c r="F86" i="8"/>
  <c r="L86" i="8"/>
  <c r="Q86" i="8"/>
  <c r="V86" i="8"/>
  <c r="Y87" i="8"/>
  <c r="U87" i="8"/>
  <c r="Q87" i="8"/>
  <c r="M87" i="8"/>
  <c r="I87" i="8"/>
  <c r="E87" i="8"/>
  <c r="G87" i="8"/>
  <c r="L87" i="8"/>
  <c r="R87" i="8"/>
  <c r="W87" i="8"/>
  <c r="AA88" i="8"/>
  <c r="F88" i="8"/>
  <c r="L88" i="8"/>
  <c r="Q88" i="8"/>
  <c r="V88" i="8"/>
  <c r="Y89" i="8"/>
  <c r="U89" i="8"/>
  <c r="Q89" i="8"/>
  <c r="M89" i="8"/>
  <c r="E89" i="8"/>
  <c r="G89" i="8"/>
  <c r="L89" i="8"/>
  <c r="R89" i="8"/>
  <c r="F90" i="8"/>
  <c r="L90" i="8"/>
  <c r="Q90" i="8"/>
  <c r="V90" i="8"/>
  <c r="Y91" i="8"/>
  <c r="U91" i="8"/>
  <c r="Q91" i="8"/>
  <c r="M91" i="8"/>
  <c r="I91" i="8"/>
  <c r="E91" i="8"/>
  <c r="L91" i="8"/>
  <c r="R91" i="8"/>
  <c r="F92" i="8"/>
  <c r="L92" i="8"/>
  <c r="Q92" i="8"/>
  <c r="V92" i="8"/>
  <c r="Y93" i="8"/>
  <c r="U93" i="8"/>
  <c r="Q93" i="8"/>
  <c r="M93" i="8"/>
  <c r="I93" i="8"/>
  <c r="E93" i="8"/>
  <c r="G93" i="8"/>
  <c r="L93" i="8"/>
  <c r="R93" i="8"/>
  <c r="W93" i="8"/>
  <c r="AA94" i="8"/>
  <c r="W94" i="8"/>
  <c r="S94" i="8"/>
  <c r="O94" i="8"/>
  <c r="K94" i="8"/>
  <c r="G94" i="8"/>
  <c r="F94" i="8"/>
  <c r="L94" i="8"/>
  <c r="Q94" i="8"/>
  <c r="V94" i="8"/>
  <c r="Y95" i="8"/>
  <c r="U95" i="8"/>
  <c r="Q95" i="8"/>
  <c r="M95" i="8"/>
  <c r="I95" i="8"/>
  <c r="E95" i="8"/>
  <c r="G95" i="8"/>
  <c r="L95" i="8"/>
  <c r="R95" i="8"/>
  <c r="K96" i="8"/>
  <c r="F96" i="8"/>
  <c r="L96" i="8"/>
  <c r="Q96" i="8"/>
  <c r="V96" i="8"/>
  <c r="Y97" i="8"/>
  <c r="U97" i="8"/>
  <c r="Q97" i="8"/>
  <c r="M97" i="8"/>
  <c r="I97" i="8"/>
  <c r="E97" i="8"/>
  <c r="L97" i="8"/>
  <c r="R97" i="8"/>
  <c r="F98" i="8"/>
  <c r="L98" i="8"/>
  <c r="Q98" i="8"/>
  <c r="V98" i="8"/>
  <c r="Y99" i="8"/>
  <c r="U99" i="8"/>
  <c r="Q99" i="8"/>
  <c r="M99" i="8"/>
  <c r="I99" i="8"/>
  <c r="E99" i="8"/>
  <c r="L99" i="8"/>
  <c r="R99" i="8"/>
  <c r="AA100" i="8"/>
  <c r="W100" i="8"/>
  <c r="S100" i="8"/>
  <c r="O100" i="8"/>
  <c r="K100" i="8"/>
  <c r="G100" i="8"/>
  <c r="F100" i="8"/>
  <c r="L100" i="8"/>
  <c r="Q100" i="8"/>
  <c r="V100" i="8"/>
  <c r="Y101" i="8"/>
  <c r="U101" i="8"/>
  <c r="Q101" i="8"/>
  <c r="M101" i="8"/>
  <c r="I101" i="8"/>
  <c r="E101" i="8"/>
  <c r="G101" i="8"/>
  <c r="L101" i="8"/>
  <c r="R101" i="8"/>
  <c r="W101" i="8"/>
  <c r="F102" i="8"/>
  <c r="L102" i="8"/>
  <c r="Q102" i="8"/>
  <c r="V102" i="8"/>
  <c r="Y103" i="8"/>
  <c r="U103" i="8"/>
  <c r="Q103" i="8"/>
  <c r="M103" i="8"/>
  <c r="I103" i="8"/>
  <c r="E103" i="8"/>
  <c r="L103" i="8"/>
  <c r="R103" i="8"/>
  <c r="AA104" i="8"/>
  <c r="F104" i="8"/>
  <c r="L104" i="8"/>
  <c r="Q104" i="8"/>
  <c r="V104" i="8"/>
  <c r="Y105" i="8"/>
  <c r="U105" i="8"/>
  <c r="Q105" i="8"/>
  <c r="M105" i="8"/>
  <c r="E105" i="8"/>
  <c r="G105" i="8"/>
  <c r="L105" i="8"/>
  <c r="R105" i="8"/>
  <c r="AA106" i="8"/>
  <c r="W106" i="8"/>
  <c r="S106" i="8"/>
  <c r="O106" i="8"/>
  <c r="K106" i="8"/>
  <c r="G106" i="8"/>
  <c r="F106" i="8"/>
  <c r="L106" i="8"/>
  <c r="Q106" i="8"/>
  <c r="V106" i="8"/>
  <c r="Y107" i="8"/>
  <c r="U107" i="8"/>
  <c r="Q107" i="8"/>
  <c r="M107" i="8"/>
  <c r="I107" i="8"/>
  <c r="E107" i="8"/>
  <c r="G107" i="8"/>
  <c r="L107" i="8"/>
  <c r="R107" i="8"/>
  <c r="W107" i="8"/>
  <c r="AA108" i="8"/>
  <c r="W108" i="8"/>
  <c r="S108" i="8"/>
  <c r="O108" i="8"/>
  <c r="K108" i="8"/>
  <c r="G108" i="8"/>
  <c r="F108" i="8"/>
  <c r="L108" i="8"/>
  <c r="Q108" i="8"/>
  <c r="V108" i="8"/>
  <c r="Y109" i="8"/>
  <c r="U109" i="8"/>
  <c r="Q109" i="8"/>
  <c r="M109" i="8"/>
  <c r="I109" i="8"/>
  <c r="E109" i="8"/>
  <c r="G109" i="8"/>
  <c r="L109" i="8"/>
  <c r="R109" i="8"/>
  <c r="W109" i="8"/>
  <c r="K110" i="8"/>
  <c r="F110" i="8"/>
  <c r="L110" i="8"/>
  <c r="Q110" i="8"/>
  <c r="V110" i="8"/>
  <c r="Y111" i="8"/>
  <c r="U111" i="8"/>
  <c r="Q111" i="8"/>
  <c r="M111" i="8"/>
  <c r="I111" i="8"/>
  <c r="E111" i="8"/>
  <c r="L111" i="8"/>
  <c r="R111" i="8"/>
  <c r="F112" i="8"/>
  <c r="L112" i="8"/>
  <c r="Q112" i="8"/>
  <c r="V112" i="8"/>
  <c r="Y113" i="8"/>
  <c r="U113" i="8"/>
  <c r="Q113" i="8"/>
  <c r="M113" i="8"/>
  <c r="I113" i="8"/>
  <c r="E113" i="8"/>
  <c r="L113" i="8"/>
  <c r="R113" i="8"/>
  <c r="AA114" i="8"/>
  <c r="W114" i="8"/>
  <c r="S114" i="8"/>
  <c r="O114" i="8"/>
  <c r="K114" i="8"/>
  <c r="G114" i="8"/>
  <c r="F114" i="8"/>
  <c r="L114" i="8"/>
  <c r="Q114" i="8"/>
  <c r="V114" i="8"/>
  <c r="Y115" i="8"/>
  <c r="U115" i="8"/>
  <c r="Q115" i="8"/>
  <c r="M115" i="8"/>
  <c r="I115" i="8"/>
  <c r="E115" i="8"/>
  <c r="G115" i="8"/>
  <c r="L115" i="8"/>
  <c r="R115" i="8"/>
  <c r="W115" i="8"/>
  <c r="F116" i="8"/>
  <c r="L116" i="8"/>
  <c r="Q116" i="8"/>
  <c r="V116" i="8"/>
  <c r="Y117" i="8"/>
  <c r="U117" i="8"/>
  <c r="Q117" i="8"/>
  <c r="M117" i="8"/>
  <c r="I117" i="8"/>
  <c r="E117" i="8"/>
  <c r="L117" i="8"/>
  <c r="R117" i="8"/>
  <c r="AA118" i="8"/>
  <c r="F118" i="8"/>
  <c r="L118" i="8"/>
  <c r="Q118" i="8"/>
  <c r="V118" i="8"/>
  <c r="Y119" i="8"/>
  <c r="U119" i="8"/>
  <c r="Q119" i="8"/>
  <c r="M119" i="8"/>
  <c r="I119" i="8"/>
  <c r="E119" i="8"/>
  <c r="G119" i="8"/>
  <c r="L119" i="8"/>
  <c r="R119" i="8"/>
  <c r="K120" i="8"/>
  <c r="F120" i="8"/>
  <c r="L120" i="8"/>
  <c r="Q120" i="8"/>
  <c r="V120" i="8"/>
  <c r="Y121" i="8"/>
  <c r="U121" i="8"/>
  <c r="Q121" i="8"/>
  <c r="M121" i="8"/>
  <c r="I121" i="8"/>
  <c r="E121" i="8"/>
  <c r="G121" i="8"/>
  <c r="L121" i="8"/>
  <c r="R121" i="8"/>
  <c r="W121" i="8"/>
  <c r="AA122" i="8"/>
  <c r="W122" i="8"/>
  <c r="S122" i="8"/>
  <c r="O122" i="8"/>
  <c r="K122" i="8"/>
  <c r="G122" i="8"/>
  <c r="F122" i="8"/>
  <c r="L122" i="8"/>
  <c r="Q122" i="8"/>
  <c r="V122" i="8"/>
  <c r="Y123" i="8"/>
  <c r="U123" i="8"/>
  <c r="Q123" i="8"/>
  <c r="M123" i="8"/>
  <c r="I123" i="8"/>
  <c r="E123" i="8"/>
  <c r="G123" i="8"/>
  <c r="L123" i="8"/>
  <c r="R123" i="8"/>
  <c r="W123" i="8"/>
  <c r="K124" i="8"/>
  <c r="F124" i="8"/>
  <c r="L124" i="8"/>
  <c r="Q124" i="8"/>
  <c r="V124" i="8"/>
  <c r="Y125" i="8"/>
  <c r="U125" i="8"/>
  <c r="Q125" i="8"/>
  <c r="M125" i="8"/>
  <c r="E125" i="8"/>
  <c r="L125" i="8"/>
  <c r="R125" i="8"/>
  <c r="F126" i="8"/>
  <c r="L126" i="8"/>
  <c r="Q126" i="8"/>
  <c r="V126" i="8"/>
  <c r="Y127" i="8"/>
  <c r="U127" i="8"/>
  <c r="Q127" i="8"/>
  <c r="M127" i="8"/>
  <c r="E127" i="8"/>
  <c r="L127" i="8"/>
  <c r="R127" i="8"/>
  <c r="AA128" i="8"/>
  <c r="W128" i="8"/>
  <c r="S128" i="8"/>
  <c r="O128" i="8"/>
  <c r="K128" i="8"/>
  <c r="G128" i="8"/>
  <c r="F128" i="8"/>
  <c r="L128" i="8"/>
  <c r="Q128" i="8"/>
  <c r="V128" i="8"/>
  <c r="Y129" i="8"/>
  <c r="U129" i="8"/>
  <c r="Q129" i="8"/>
  <c r="M129" i="8"/>
  <c r="I129" i="8"/>
  <c r="E129" i="8"/>
  <c r="G129" i="8"/>
  <c r="L129" i="8"/>
  <c r="R129" i="8"/>
  <c r="W129" i="8"/>
  <c r="AA130" i="8"/>
  <c r="W130" i="8"/>
  <c r="S130" i="8"/>
  <c r="O130" i="8"/>
  <c r="K130" i="8"/>
  <c r="G130" i="8"/>
  <c r="F130" i="8"/>
  <c r="L130" i="8"/>
  <c r="Q130" i="8"/>
  <c r="V130" i="8"/>
  <c r="Y131" i="8"/>
  <c r="U131" i="8"/>
  <c r="Q131" i="8"/>
  <c r="M131" i="8"/>
  <c r="I131" i="8"/>
  <c r="E131" i="8"/>
  <c r="L131" i="8"/>
  <c r="R131" i="8"/>
  <c r="AA132" i="8"/>
  <c r="F132" i="8"/>
  <c r="L132" i="8"/>
  <c r="Q132" i="8"/>
  <c r="V132" i="8"/>
  <c r="Y133" i="8"/>
  <c r="U133" i="8"/>
  <c r="Q133" i="8"/>
  <c r="M133" i="8"/>
  <c r="I133" i="8"/>
  <c r="E133" i="8"/>
  <c r="G133" i="8"/>
  <c r="L133" i="8"/>
  <c r="R133" i="8"/>
  <c r="K134" i="8"/>
  <c r="F134" i="8"/>
  <c r="L134" i="8"/>
  <c r="Q134" i="8"/>
  <c r="V134" i="8"/>
  <c r="Y135" i="8"/>
  <c r="U135" i="8"/>
  <c r="Q135" i="8"/>
  <c r="M135" i="8"/>
  <c r="I135" i="8"/>
  <c r="E135" i="8"/>
  <c r="G135" i="8"/>
  <c r="L135" i="8"/>
  <c r="R135" i="8"/>
  <c r="W135" i="8"/>
  <c r="AA136" i="8"/>
  <c r="W136" i="8"/>
  <c r="S136" i="8"/>
  <c r="O136" i="8"/>
  <c r="K136" i="8"/>
  <c r="G136" i="8"/>
  <c r="F136" i="8"/>
  <c r="L136" i="8"/>
  <c r="Q136" i="8"/>
  <c r="V136" i="8"/>
  <c r="Y137" i="8"/>
  <c r="U137" i="8"/>
  <c r="Q137" i="8"/>
  <c r="M137" i="8"/>
  <c r="I137" i="8"/>
  <c r="E137" i="8"/>
  <c r="L137" i="8"/>
  <c r="R137" i="8"/>
  <c r="F138" i="8"/>
  <c r="L138" i="8"/>
  <c r="Q138" i="8"/>
  <c r="V138" i="8"/>
  <c r="Z139" i="8"/>
  <c r="U139" i="8"/>
  <c r="Q139" i="8"/>
  <c r="M139" i="8"/>
  <c r="I139" i="8"/>
  <c r="E139" i="8"/>
  <c r="L139" i="8"/>
  <c r="R139" i="8"/>
  <c r="X139" i="8"/>
  <c r="Y142" i="8"/>
  <c r="U142" i="8"/>
  <c r="Q142" i="8"/>
  <c r="M142" i="8"/>
  <c r="I142" i="8"/>
  <c r="E142" i="8"/>
  <c r="AA142" i="8"/>
  <c r="V142" i="8"/>
  <c r="P142" i="8"/>
  <c r="K142" i="8"/>
  <c r="F142" i="8"/>
  <c r="H142" i="8"/>
  <c r="O142" i="8"/>
  <c r="W142" i="8"/>
  <c r="Y146" i="8"/>
  <c r="U146" i="8"/>
  <c r="Q146" i="8"/>
  <c r="M146" i="8"/>
  <c r="E146" i="8"/>
  <c r="V146" i="8"/>
  <c r="P146" i="8"/>
  <c r="F146" i="8"/>
  <c r="H146" i="8"/>
  <c r="Y150" i="8"/>
  <c r="U150" i="8"/>
  <c r="Q150" i="8"/>
  <c r="M150" i="8"/>
  <c r="I150" i="8"/>
  <c r="E150" i="8"/>
  <c r="AA150" i="8"/>
  <c r="V150" i="8"/>
  <c r="P150" i="8"/>
  <c r="K150" i="8"/>
  <c r="F150" i="8"/>
  <c r="H150" i="8"/>
  <c r="O150" i="8"/>
  <c r="W150" i="8"/>
  <c r="Y154" i="8"/>
  <c r="Q154" i="8"/>
  <c r="M154" i="8"/>
  <c r="I154" i="8"/>
  <c r="E154" i="8"/>
  <c r="V154" i="8"/>
  <c r="P154" i="8"/>
  <c r="F154" i="8"/>
  <c r="H154" i="8"/>
  <c r="X284" i="8"/>
  <c r="T284" i="8"/>
  <c r="P284" i="8"/>
  <c r="L284" i="8"/>
  <c r="H284" i="8"/>
  <c r="D284" i="8"/>
  <c r="V284" i="8"/>
  <c r="Q284" i="8"/>
  <c r="F284" i="8"/>
  <c r="Z284" i="8"/>
  <c r="U284" i="8"/>
  <c r="J284" i="8"/>
  <c r="E284" i="8"/>
  <c r="I284" i="8"/>
  <c r="R284" i="8"/>
  <c r="N284" i="8"/>
  <c r="M284" i="8"/>
  <c r="E155" i="8"/>
  <c r="J155" i="8"/>
  <c r="P155" i="8"/>
  <c r="U155" i="8"/>
  <c r="F156" i="8"/>
  <c r="K156" i="8"/>
  <c r="P156" i="8"/>
  <c r="V156" i="8"/>
  <c r="E157" i="8"/>
  <c r="J157" i="8"/>
  <c r="P157" i="8"/>
  <c r="U157" i="8"/>
  <c r="F158" i="8"/>
  <c r="P158" i="8"/>
  <c r="V158" i="8"/>
  <c r="E159" i="8"/>
  <c r="J159" i="8"/>
  <c r="P159" i="8"/>
  <c r="U159" i="8"/>
  <c r="F160" i="8"/>
  <c r="P160" i="8"/>
  <c r="V160" i="8"/>
  <c r="E161" i="8"/>
  <c r="J161" i="8"/>
  <c r="P161" i="8"/>
  <c r="U161" i="8"/>
  <c r="F162" i="8"/>
  <c r="P162" i="8"/>
  <c r="V162" i="8"/>
  <c r="E163" i="8"/>
  <c r="J163" i="8"/>
  <c r="P163" i="8"/>
  <c r="U163" i="8"/>
  <c r="F164" i="8"/>
  <c r="K164" i="8"/>
  <c r="P164" i="8"/>
  <c r="V164" i="8"/>
  <c r="E165" i="8"/>
  <c r="J165" i="8"/>
  <c r="P165" i="8"/>
  <c r="F166" i="8"/>
  <c r="P166" i="8"/>
  <c r="V166" i="8"/>
  <c r="E167" i="8"/>
  <c r="J167" i="8"/>
  <c r="P167" i="8"/>
  <c r="U167" i="8"/>
  <c r="F168" i="8"/>
  <c r="P168" i="8"/>
  <c r="V168" i="8"/>
  <c r="E169" i="8"/>
  <c r="J169" i="8"/>
  <c r="P169" i="8"/>
  <c r="U169" i="8"/>
  <c r="F170" i="8"/>
  <c r="K170" i="8"/>
  <c r="P170" i="8"/>
  <c r="V170" i="8"/>
  <c r="E171" i="8"/>
  <c r="J171" i="8"/>
  <c r="P171" i="8"/>
  <c r="U171" i="8"/>
  <c r="F172" i="8"/>
  <c r="P172" i="8"/>
  <c r="V172" i="8"/>
  <c r="E173" i="8"/>
  <c r="J173" i="8"/>
  <c r="P173" i="8"/>
  <c r="U173" i="8"/>
  <c r="F174" i="8"/>
  <c r="P174" i="8"/>
  <c r="V174" i="8"/>
  <c r="E175" i="8"/>
  <c r="J175" i="8"/>
  <c r="P175" i="8"/>
  <c r="F176" i="8"/>
  <c r="P176" i="8"/>
  <c r="V176" i="8"/>
  <c r="E177" i="8"/>
  <c r="J177" i="8"/>
  <c r="P177" i="8"/>
  <c r="U177" i="8"/>
  <c r="F178" i="8"/>
  <c r="K178" i="8"/>
  <c r="P178" i="8"/>
  <c r="V178" i="8"/>
  <c r="E179" i="8"/>
  <c r="J179" i="8"/>
  <c r="P179" i="8"/>
  <c r="U179" i="8"/>
  <c r="F180" i="8"/>
  <c r="P180" i="8"/>
  <c r="V180" i="8"/>
  <c r="E181" i="8"/>
  <c r="J181" i="8"/>
  <c r="P181" i="8"/>
  <c r="U181" i="8"/>
  <c r="F182" i="8"/>
  <c r="P182" i="8"/>
  <c r="V182" i="8"/>
  <c r="E183" i="8"/>
  <c r="J183" i="8"/>
  <c r="P183" i="8"/>
  <c r="U183" i="8"/>
  <c r="F184" i="8"/>
  <c r="K184" i="8"/>
  <c r="P184" i="8"/>
  <c r="V184" i="8"/>
  <c r="E185" i="8"/>
  <c r="J185" i="8"/>
  <c r="P185" i="8"/>
  <c r="U185" i="8"/>
  <c r="F186" i="8"/>
  <c r="P186" i="8"/>
  <c r="V186" i="8"/>
  <c r="E187" i="8"/>
  <c r="J187" i="8"/>
  <c r="Q187" i="8"/>
  <c r="X189" i="8"/>
  <c r="T189" i="8"/>
  <c r="P189" i="8"/>
  <c r="L189" i="8"/>
  <c r="H189" i="8"/>
  <c r="D189" i="8"/>
  <c r="AA189" i="8"/>
  <c r="W189" i="8"/>
  <c r="S189" i="8"/>
  <c r="O189" i="8"/>
  <c r="K189" i="8"/>
  <c r="G189" i="8"/>
  <c r="I189" i="8"/>
  <c r="Q189" i="8"/>
  <c r="Y189" i="8"/>
  <c r="X191" i="8"/>
  <c r="T191" i="8"/>
  <c r="P191" i="8"/>
  <c r="L191" i="8"/>
  <c r="H191" i="8"/>
  <c r="D191" i="8"/>
  <c r="AA191" i="8"/>
  <c r="W191" i="8"/>
  <c r="S191" i="8"/>
  <c r="O191" i="8"/>
  <c r="K191" i="8"/>
  <c r="G191" i="8"/>
  <c r="I191" i="8"/>
  <c r="Q191" i="8"/>
  <c r="Y191" i="8"/>
  <c r="X193" i="8"/>
  <c r="T193" i="8"/>
  <c r="P193" i="8"/>
  <c r="L193" i="8"/>
  <c r="H193" i="8"/>
  <c r="D193" i="8"/>
  <c r="Q193" i="8"/>
  <c r="Y193" i="8"/>
  <c r="X195" i="8"/>
  <c r="T195" i="8"/>
  <c r="P195" i="8"/>
  <c r="L195" i="8"/>
  <c r="H195" i="8"/>
  <c r="D195" i="8"/>
  <c r="I195" i="8"/>
  <c r="Q195" i="8"/>
  <c r="Y195" i="8"/>
  <c r="X197" i="8"/>
  <c r="T197" i="8"/>
  <c r="P197" i="8"/>
  <c r="L197" i="8"/>
  <c r="H197" i="8"/>
  <c r="D197" i="8"/>
  <c r="I197" i="8"/>
  <c r="Q197" i="8"/>
  <c r="Y197" i="8"/>
  <c r="X199" i="8"/>
  <c r="T199" i="8"/>
  <c r="P199" i="8"/>
  <c r="L199" i="8"/>
  <c r="H199" i="8"/>
  <c r="D199" i="8"/>
  <c r="AA199" i="8"/>
  <c r="W199" i="8"/>
  <c r="S199" i="8"/>
  <c r="O199" i="8"/>
  <c r="K199" i="8"/>
  <c r="G199" i="8"/>
  <c r="I199" i="8"/>
  <c r="Q199" i="8"/>
  <c r="Y199" i="8"/>
  <c r="X201" i="8"/>
  <c r="T201" i="8"/>
  <c r="P201" i="8"/>
  <c r="L201" i="8"/>
  <c r="H201" i="8"/>
  <c r="D201" i="8"/>
  <c r="I201" i="8"/>
  <c r="Q201" i="8"/>
  <c r="Y201" i="8"/>
  <c r="X203" i="8"/>
  <c r="T203" i="8"/>
  <c r="P203" i="8"/>
  <c r="L203" i="8"/>
  <c r="H203" i="8"/>
  <c r="D203" i="8"/>
  <c r="I203" i="8"/>
  <c r="Q203" i="8"/>
  <c r="Y203" i="8"/>
  <c r="X205" i="8"/>
  <c r="T205" i="8"/>
  <c r="P205" i="8"/>
  <c r="L205" i="8"/>
  <c r="H205" i="8"/>
  <c r="D205" i="8"/>
  <c r="AA205" i="8"/>
  <c r="W205" i="8"/>
  <c r="S205" i="8"/>
  <c r="O205" i="8"/>
  <c r="K205" i="8"/>
  <c r="G205" i="8"/>
  <c r="I205" i="8"/>
  <c r="Q205" i="8"/>
  <c r="Y205" i="8"/>
  <c r="X207" i="8"/>
  <c r="T207" i="8"/>
  <c r="P207" i="8"/>
  <c r="L207" i="8"/>
  <c r="H207" i="8"/>
  <c r="D207" i="8"/>
  <c r="I207" i="8"/>
  <c r="Q207" i="8"/>
  <c r="Y207" i="8"/>
  <c r="X209" i="8"/>
  <c r="T209" i="8"/>
  <c r="P209" i="8"/>
  <c r="L209" i="8"/>
  <c r="H209" i="8"/>
  <c r="D209" i="8"/>
  <c r="Y209" i="8"/>
  <c r="X211" i="8"/>
  <c r="T211" i="8"/>
  <c r="P211" i="8"/>
  <c r="L211" i="8"/>
  <c r="H211" i="8"/>
  <c r="D211" i="8"/>
  <c r="Q211" i="8"/>
  <c r="Y211" i="8"/>
  <c r="X213" i="8"/>
  <c r="T213" i="8"/>
  <c r="P213" i="8"/>
  <c r="L213" i="8"/>
  <c r="H213" i="8"/>
  <c r="D213" i="8"/>
  <c r="AA213" i="8"/>
  <c r="W213" i="8"/>
  <c r="S213" i="8"/>
  <c r="O213" i="8"/>
  <c r="K213" i="8"/>
  <c r="G213" i="8"/>
  <c r="I213" i="8"/>
  <c r="Q213" i="8"/>
  <c r="Y213" i="8"/>
  <c r="X215" i="8"/>
  <c r="T215" i="8"/>
  <c r="P215" i="8"/>
  <c r="L215" i="8"/>
  <c r="H215" i="8"/>
  <c r="D215" i="8"/>
  <c r="K215" i="8"/>
  <c r="I215" i="8"/>
  <c r="Y215" i="8"/>
  <c r="X217" i="8"/>
  <c r="T217" i="8"/>
  <c r="P217" i="8"/>
  <c r="L217" i="8"/>
  <c r="H217" i="8"/>
  <c r="D217" i="8"/>
  <c r="I217" i="8"/>
  <c r="Q217" i="8"/>
  <c r="Y217" i="8"/>
  <c r="X219" i="8"/>
  <c r="T219" i="8"/>
  <c r="P219" i="8"/>
  <c r="L219" i="8"/>
  <c r="H219" i="8"/>
  <c r="D219" i="8"/>
  <c r="AA219" i="8"/>
  <c r="W219" i="8"/>
  <c r="S219" i="8"/>
  <c r="O219" i="8"/>
  <c r="K219" i="8"/>
  <c r="G219" i="8"/>
  <c r="I219" i="8"/>
  <c r="Q219" i="8"/>
  <c r="Y219" i="8"/>
  <c r="X221" i="8"/>
  <c r="T221" i="8"/>
  <c r="P221" i="8"/>
  <c r="L221" i="8"/>
  <c r="H221" i="8"/>
  <c r="D221" i="8"/>
  <c r="I221" i="8"/>
  <c r="Y221" i="8"/>
  <c r="X223" i="8"/>
  <c r="T223" i="8"/>
  <c r="P223" i="8"/>
  <c r="L223" i="8"/>
  <c r="H223" i="8"/>
  <c r="D223" i="8"/>
  <c r="K223" i="8"/>
  <c r="I223" i="8"/>
  <c r="Q223" i="8"/>
  <c r="Y223" i="8"/>
  <c r="X225" i="8"/>
  <c r="T225" i="8"/>
  <c r="P225" i="8"/>
  <c r="L225" i="8"/>
  <c r="H225" i="8"/>
  <c r="D225" i="8"/>
  <c r="I225" i="8"/>
  <c r="Q225" i="8"/>
  <c r="Y225" i="8"/>
  <c r="X227" i="8"/>
  <c r="T227" i="8"/>
  <c r="P227" i="8"/>
  <c r="L227" i="8"/>
  <c r="H227" i="8"/>
  <c r="D227" i="8"/>
  <c r="AA227" i="8"/>
  <c r="W227" i="8"/>
  <c r="S227" i="8"/>
  <c r="O227" i="8"/>
  <c r="K227" i="8"/>
  <c r="G227" i="8"/>
  <c r="I227" i="8"/>
  <c r="Q227" i="8"/>
  <c r="Y227" i="8"/>
  <c r="X229" i="8"/>
  <c r="T229" i="8"/>
  <c r="P229" i="8"/>
  <c r="L229" i="8"/>
  <c r="H229" i="8"/>
  <c r="D229" i="8"/>
  <c r="O229" i="8"/>
  <c r="Q229" i="8"/>
  <c r="Y229" i="8"/>
  <c r="X231" i="8"/>
  <c r="T231" i="8"/>
  <c r="P231" i="8"/>
  <c r="L231" i="8"/>
  <c r="H231" i="8"/>
  <c r="D231" i="8"/>
  <c r="I231" i="8"/>
  <c r="Q231" i="8"/>
  <c r="Y231" i="8"/>
  <c r="X233" i="8"/>
  <c r="T233" i="8"/>
  <c r="P233" i="8"/>
  <c r="L233" i="8"/>
  <c r="H233" i="8"/>
  <c r="D233" i="8"/>
  <c r="AA233" i="8"/>
  <c r="W233" i="8"/>
  <c r="S233" i="8"/>
  <c r="O233" i="8"/>
  <c r="K233" i="8"/>
  <c r="G233" i="8"/>
  <c r="I233" i="8"/>
  <c r="Q233" i="8"/>
  <c r="Y233" i="8"/>
  <c r="X235" i="8"/>
  <c r="T235" i="8"/>
  <c r="P235" i="8"/>
  <c r="L235" i="8"/>
  <c r="H235" i="8"/>
  <c r="D235" i="8"/>
  <c r="S235" i="8"/>
  <c r="I235" i="8"/>
  <c r="Q235" i="8"/>
  <c r="Y235" i="8"/>
  <c r="X237" i="8"/>
  <c r="T237" i="8"/>
  <c r="P237" i="8"/>
  <c r="L237" i="8"/>
  <c r="H237" i="8"/>
  <c r="D237" i="8"/>
  <c r="I237" i="8"/>
  <c r="Q237" i="8"/>
  <c r="Y237" i="8"/>
  <c r="X239" i="8"/>
  <c r="T239" i="8"/>
  <c r="P239" i="8"/>
  <c r="L239" i="8"/>
  <c r="H239" i="8"/>
  <c r="D239" i="8"/>
  <c r="K239" i="8"/>
  <c r="I239" i="8"/>
  <c r="Y239" i="8"/>
  <c r="X256" i="8"/>
  <c r="T256" i="8"/>
  <c r="P256" i="8"/>
  <c r="L256" i="8"/>
  <c r="H256" i="8"/>
  <c r="D256" i="8"/>
  <c r="V256" i="8"/>
  <c r="Q256" i="8"/>
  <c r="F256" i="8"/>
  <c r="Z256" i="8"/>
  <c r="U256" i="8"/>
  <c r="J256" i="8"/>
  <c r="E256" i="8"/>
  <c r="R256" i="8"/>
  <c r="X264" i="8"/>
  <c r="T264" i="8"/>
  <c r="P264" i="8"/>
  <c r="L264" i="8"/>
  <c r="H264" i="8"/>
  <c r="D264" i="8"/>
  <c r="V264" i="8"/>
  <c r="Q264" i="8"/>
  <c r="F264" i="8"/>
  <c r="Z264" i="8"/>
  <c r="U264" i="8"/>
  <c r="J264" i="8"/>
  <c r="E264" i="8"/>
  <c r="I264" i="8"/>
  <c r="R264" i="8"/>
  <c r="X272" i="8"/>
  <c r="T272" i="8"/>
  <c r="P272" i="8"/>
  <c r="L272" i="8"/>
  <c r="H272" i="8"/>
  <c r="D272" i="8"/>
  <c r="V272" i="8"/>
  <c r="Q272" i="8"/>
  <c r="F272" i="8"/>
  <c r="Z272" i="8"/>
  <c r="U272" i="8"/>
  <c r="J272" i="8"/>
  <c r="E272" i="8"/>
  <c r="I272" i="8"/>
  <c r="R272" i="8"/>
  <c r="X280" i="8"/>
  <c r="T280" i="8"/>
  <c r="P280" i="8"/>
  <c r="L280" i="8"/>
  <c r="H280" i="8"/>
  <c r="D280" i="8"/>
  <c r="V280" i="8"/>
  <c r="Q280" i="8"/>
  <c r="F280" i="8"/>
  <c r="Z280" i="8"/>
  <c r="U280" i="8"/>
  <c r="J280" i="8"/>
  <c r="E280" i="8"/>
  <c r="I280" i="8"/>
  <c r="R280" i="8"/>
  <c r="W280" i="8"/>
  <c r="X288" i="8"/>
  <c r="T288" i="8"/>
  <c r="P288" i="8"/>
  <c r="L288" i="8"/>
  <c r="H288" i="8"/>
  <c r="D288" i="8"/>
  <c r="V288" i="8"/>
  <c r="Q288" i="8"/>
  <c r="F288" i="8"/>
  <c r="Z288" i="8"/>
  <c r="U288" i="8"/>
  <c r="J288" i="8"/>
  <c r="E288" i="8"/>
  <c r="I288" i="8"/>
  <c r="R288" i="8"/>
  <c r="G288" i="8"/>
  <c r="F155" i="8"/>
  <c r="L155" i="8"/>
  <c r="Q155" i="8"/>
  <c r="V155" i="8"/>
  <c r="Y156" i="8"/>
  <c r="U156" i="8"/>
  <c r="Q156" i="8"/>
  <c r="M156" i="8"/>
  <c r="I156" i="8"/>
  <c r="E156" i="8"/>
  <c r="G156" i="8"/>
  <c r="L156" i="8"/>
  <c r="R156" i="8"/>
  <c r="W156" i="8"/>
  <c r="AA157" i="8"/>
  <c r="W157" i="8"/>
  <c r="S157" i="8"/>
  <c r="O157" i="8"/>
  <c r="K157" i="8"/>
  <c r="G157" i="8"/>
  <c r="F157" i="8"/>
  <c r="L157" i="8"/>
  <c r="Q157" i="8"/>
  <c r="V157" i="8"/>
  <c r="Y158" i="8"/>
  <c r="U158" i="8"/>
  <c r="Q158" i="8"/>
  <c r="M158" i="8"/>
  <c r="E158" i="8"/>
  <c r="L158" i="8"/>
  <c r="F159" i="8"/>
  <c r="L159" i="8"/>
  <c r="V159" i="8"/>
  <c r="Y160" i="8"/>
  <c r="U160" i="8"/>
  <c r="M160" i="8"/>
  <c r="I160" i="8"/>
  <c r="E160" i="8"/>
  <c r="L160" i="8"/>
  <c r="R160" i="8"/>
  <c r="F161" i="8"/>
  <c r="L161" i="8"/>
  <c r="Q161" i="8"/>
  <c r="V161" i="8"/>
  <c r="Y162" i="8"/>
  <c r="Q162" i="8"/>
  <c r="M162" i="8"/>
  <c r="E162" i="8"/>
  <c r="L162" i="8"/>
  <c r="R162" i="8"/>
  <c r="AA163" i="8"/>
  <c r="W163" i="8"/>
  <c r="S163" i="8"/>
  <c r="O163" i="8"/>
  <c r="K163" i="8"/>
  <c r="G163" i="8"/>
  <c r="F163" i="8"/>
  <c r="L163" i="8"/>
  <c r="Q163" i="8"/>
  <c r="V163" i="8"/>
  <c r="Y164" i="8"/>
  <c r="U164" i="8"/>
  <c r="Q164" i="8"/>
  <c r="M164" i="8"/>
  <c r="I164" i="8"/>
  <c r="E164" i="8"/>
  <c r="G164" i="8"/>
  <c r="L164" i="8"/>
  <c r="R164" i="8"/>
  <c r="W164" i="8"/>
  <c r="F165" i="8"/>
  <c r="L165" i="8"/>
  <c r="Q165" i="8"/>
  <c r="V165" i="8"/>
  <c r="Y166" i="8"/>
  <c r="U166" i="8"/>
  <c r="Q166" i="8"/>
  <c r="M166" i="8"/>
  <c r="E166" i="8"/>
  <c r="L166" i="8"/>
  <c r="R166" i="8"/>
  <c r="F167" i="8"/>
  <c r="L167" i="8"/>
  <c r="Q167" i="8"/>
  <c r="V167" i="8"/>
  <c r="Y168" i="8"/>
  <c r="U168" i="8"/>
  <c r="Q168" i="8"/>
  <c r="M168" i="8"/>
  <c r="E168" i="8"/>
  <c r="L168" i="8"/>
  <c r="F169" i="8"/>
  <c r="L169" i="8"/>
  <c r="V169" i="8"/>
  <c r="Y170" i="8"/>
  <c r="U170" i="8"/>
  <c r="Q170" i="8"/>
  <c r="M170" i="8"/>
  <c r="I170" i="8"/>
  <c r="E170" i="8"/>
  <c r="G170" i="8"/>
  <c r="L170" i="8"/>
  <c r="R170" i="8"/>
  <c r="W170" i="8"/>
  <c r="AA171" i="8"/>
  <c r="W171" i="8"/>
  <c r="S171" i="8"/>
  <c r="O171" i="8"/>
  <c r="K171" i="8"/>
  <c r="G171" i="8"/>
  <c r="F171" i="8"/>
  <c r="L171" i="8"/>
  <c r="Q171" i="8"/>
  <c r="V171" i="8"/>
  <c r="Y172" i="8"/>
  <c r="U172" i="8"/>
  <c r="Q172" i="8"/>
  <c r="M172" i="8"/>
  <c r="I172" i="8"/>
  <c r="E172" i="8"/>
  <c r="L172" i="8"/>
  <c r="R172" i="8"/>
  <c r="F173" i="8"/>
  <c r="L173" i="8"/>
  <c r="Q173" i="8"/>
  <c r="V173" i="8"/>
  <c r="Y174" i="8"/>
  <c r="U174" i="8"/>
  <c r="Q174" i="8"/>
  <c r="M174" i="8"/>
  <c r="I174" i="8"/>
  <c r="E174" i="8"/>
  <c r="L174" i="8"/>
  <c r="R174" i="8"/>
  <c r="F175" i="8"/>
  <c r="L175" i="8"/>
  <c r="Q175" i="8"/>
  <c r="V175" i="8"/>
  <c r="Y176" i="8"/>
  <c r="U176" i="8"/>
  <c r="Q176" i="8"/>
  <c r="M176" i="8"/>
  <c r="I176" i="8"/>
  <c r="E176" i="8"/>
  <c r="L176" i="8"/>
  <c r="AA177" i="8"/>
  <c r="W177" i="8"/>
  <c r="S177" i="8"/>
  <c r="O177" i="8"/>
  <c r="K177" i="8"/>
  <c r="G177" i="8"/>
  <c r="F177" i="8"/>
  <c r="L177" i="8"/>
  <c r="Q177" i="8"/>
  <c r="V177" i="8"/>
  <c r="Y178" i="8"/>
  <c r="U178" i="8"/>
  <c r="Q178" i="8"/>
  <c r="M178" i="8"/>
  <c r="I178" i="8"/>
  <c r="E178" i="8"/>
  <c r="G178" i="8"/>
  <c r="L178" i="8"/>
  <c r="R178" i="8"/>
  <c r="W178" i="8"/>
  <c r="F179" i="8"/>
  <c r="L179" i="8"/>
  <c r="Q179" i="8"/>
  <c r="V179" i="8"/>
  <c r="Y180" i="8"/>
  <c r="U180" i="8"/>
  <c r="Q180" i="8"/>
  <c r="M180" i="8"/>
  <c r="I180" i="8"/>
  <c r="E180" i="8"/>
  <c r="L180" i="8"/>
  <c r="F181" i="8"/>
  <c r="L181" i="8"/>
  <c r="Q181" i="8"/>
  <c r="V181" i="8"/>
  <c r="Y182" i="8"/>
  <c r="U182" i="8"/>
  <c r="Q182" i="8"/>
  <c r="M182" i="8"/>
  <c r="E182" i="8"/>
  <c r="L182" i="8"/>
  <c r="F183" i="8"/>
  <c r="L183" i="8"/>
  <c r="Q183" i="8"/>
  <c r="V183" i="8"/>
  <c r="Y184" i="8"/>
  <c r="U184" i="8"/>
  <c r="Q184" i="8"/>
  <c r="M184" i="8"/>
  <c r="I184" i="8"/>
  <c r="E184" i="8"/>
  <c r="G184" i="8"/>
  <c r="L184" i="8"/>
  <c r="R184" i="8"/>
  <c r="W184" i="8"/>
  <c r="AA185" i="8"/>
  <c r="W185" i="8"/>
  <c r="S185" i="8"/>
  <c r="O185" i="8"/>
  <c r="K185" i="8"/>
  <c r="G185" i="8"/>
  <c r="F185" i="8"/>
  <c r="L185" i="8"/>
  <c r="Q185" i="8"/>
  <c r="V185" i="8"/>
  <c r="Y186" i="8"/>
  <c r="U186" i="8"/>
  <c r="Q186" i="8"/>
  <c r="M186" i="8"/>
  <c r="I186" i="8"/>
  <c r="E186" i="8"/>
  <c r="L186" i="8"/>
  <c r="X187" i="8"/>
  <c r="T187" i="8"/>
  <c r="P187" i="8"/>
  <c r="F187" i="8"/>
  <c r="L187" i="8"/>
  <c r="Z187" i="8"/>
  <c r="E188" i="8"/>
  <c r="I188" i="8"/>
  <c r="M188" i="8"/>
  <c r="Q188" i="8"/>
  <c r="U188" i="8"/>
  <c r="Y188" i="8"/>
  <c r="E190" i="8"/>
  <c r="I190" i="8"/>
  <c r="M190" i="8"/>
  <c r="Q190" i="8"/>
  <c r="U190" i="8"/>
  <c r="Y190" i="8"/>
  <c r="E192" i="8"/>
  <c r="I192" i="8"/>
  <c r="M192" i="8"/>
  <c r="Q192" i="8"/>
  <c r="U192" i="8"/>
  <c r="Y192" i="8"/>
  <c r="E194" i="8"/>
  <c r="I194" i="8"/>
  <c r="M194" i="8"/>
  <c r="Q194" i="8"/>
  <c r="U194" i="8"/>
  <c r="Y194" i="8"/>
  <c r="E196" i="8"/>
  <c r="I196" i="8"/>
  <c r="M196" i="8"/>
  <c r="Q196" i="8"/>
  <c r="U196" i="8"/>
  <c r="Y196" i="8"/>
  <c r="E198" i="8"/>
  <c r="I198" i="8"/>
  <c r="M198" i="8"/>
  <c r="Q198" i="8"/>
  <c r="U198" i="8"/>
  <c r="Y198" i="8"/>
  <c r="E200" i="8"/>
  <c r="I200" i="8"/>
  <c r="M200" i="8"/>
  <c r="Q200" i="8"/>
  <c r="U200" i="8"/>
  <c r="Y200" i="8"/>
  <c r="E202" i="8"/>
  <c r="I202" i="8"/>
  <c r="M202" i="8"/>
  <c r="Q202" i="8"/>
  <c r="U202" i="8"/>
  <c r="Y202" i="8"/>
  <c r="E204" i="8"/>
  <c r="I204" i="8"/>
  <c r="M204" i="8"/>
  <c r="Q204" i="8"/>
  <c r="U204" i="8"/>
  <c r="Y204" i="8"/>
  <c r="E206" i="8"/>
  <c r="I206" i="8"/>
  <c r="M206" i="8"/>
  <c r="Q206" i="8"/>
  <c r="U206" i="8"/>
  <c r="Y206" i="8"/>
  <c r="E208" i="8"/>
  <c r="I208" i="8"/>
  <c r="M208" i="8"/>
  <c r="Q208" i="8"/>
  <c r="U208" i="8"/>
  <c r="Y208" i="8"/>
  <c r="E210" i="8"/>
  <c r="I210" i="8"/>
  <c r="M210" i="8"/>
  <c r="Q210" i="8"/>
  <c r="U210" i="8"/>
  <c r="Y210" i="8"/>
  <c r="E212" i="8"/>
  <c r="I212" i="8"/>
  <c r="M212" i="8"/>
  <c r="Q212" i="8"/>
  <c r="U212" i="8"/>
  <c r="Y212" i="8"/>
  <c r="E214" i="8"/>
  <c r="I214" i="8"/>
  <c r="M214" i="8"/>
  <c r="Q214" i="8"/>
  <c r="U214" i="8"/>
  <c r="Y214" i="8"/>
  <c r="E216" i="8"/>
  <c r="I216" i="8"/>
  <c r="M216" i="8"/>
  <c r="Q216" i="8"/>
  <c r="U216" i="8"/>
  <c r="Y216" i="8"/>
  <c r="E218" i="8"/>
  <c r="I218" i="8"/>
  <c r="M218" i="8"/>
  <c r="Q218" i="8"/>
  <c r="U218" i="8"/>
  <c r="Y218" i="8"/>
  <c r="E220" i="8"/>
  <c r="I220" i="8"/>
  <c r="M220" i="8"/>
  <c r="Q220" i="8"/>
  <c r="U220" i="8"/>
  <c r="Y220" i="8"/>
  <c r="E222" i="8"/>
  <c r="I222" i="8"/>
  <c r="M222" i="8"/>
  <c r="Q222" i="8"/>
  <c r="U222" i="8"/>
  <c r="Y222" i="8"/>
  <c r="E224" i="8"/>
  <c r="I224" i="8"/>
  <c r="M224" i="8"/>
  <c r="Q224" i="8"/>
  <c r="U224" i="8"/>
  <c r="Y224" i="8"/>
  <c r="E226" i="8"/>
  <c r="I226" i="8"/>
  <c r="M226" i="8"/>
  <c r="Q226" i="8"/>
  <c r="U226" i="8"/>
  <c r="Y226" i="8"/>
  <c r="E228" i="8"/>
  <c r="I228" i="8"/>
  <c r="M228" i="8"/>
  <c r="Q228" i="8"/>
  <c r="U228" i="8"/>
  <c r="Y228" i="8"/>
  <c r="E230" i="8"/>
  <c r="I230" i="8"/>
  <c r="M230" i="8"/>
  <c r="Q230" i="8"/>
  <c r="U230" i="8"/>
  <c r="Y230" i="8"/>
  <c r="E232" i="8"/>
  <c r="I232" i="8"/>
  <c r="M232" i="8"/>
  <c r="Q232" i="8"/>
  <c r="U232" i="8"/>
  <c r="Y232" i="8"/>
  <c r="E234" i="8"/>
  <c r="I234" i="8"/>
  <c r="M234" i="8"/>
  <c r="Q234" i="8"/>
  <c r="U234" i="8"/>
  <c r="Y234" i="8"/>
  <c r="E236" i="8"/>
  <c r="I236" i="8"/>
  <c r="M236" i="8"/>
  <c r="Q236" i="8"/>
  <c r="U236" i="8"/>
  <c r="Y236" i="8"/>
  <c r="E238" i="8"/>
  <c r="I238" i="8"/>
  <c r="M238" i="8"/>
  <c r="Q238" i="8"/>
  <c r="U238" i="8"/>
  <c r="Y238" i="8"/>
  <c r="E240" i="8"/>
  <c r="I240" i="8"/>
  <c r="M240" i="8"/>
  <c r="R240" i="8"/>
  <c r="X242" i="8"/>
  <c r="T242" i="8"/>
  <c r="P242" i="8"/>
  <c r="L242" i="8"/>
  <c r="H242" i="8"/>
  <c r="D242" i="8"/>
  <c r="M242" i="8"/>
  <c r="W242" i="8"/>
  <c r="X244" i="8"/>
  <c r="T244" i="8"/>
  <c r="P244" i="8"/>
  <c r="L244" i="8"/>
  <c r="H244" i="8"/>
  <c r="D244" i="8"/>
  <c r="M244" i="8"/>
  <c r="R244" i="8"/>
  <c r="X246" i="8"/>
  <c r="T246" i="8"/>
  <c r="P246" i="8"/>
  <c r="L246" i="8"/>
  <c r="H246" i="8"/>
  <c r="D246" i="8"/>
  <c r="M246" i="8"/>
  <c r="R246" i="8"/>
  <c r="X248" i="8"/>
  <c r="T248" i="8"/>
  <c r="P248" i="8"/>
  <c r="L248" i="8"/>
  <c r="H248" i="8"/>
  <c r="D248" i="8"/>
  <c r="AA248" i="8"/>
  <c r="W248" i="8"/>
  <c r="S248" i="8"/>
  <c r="O248" i="8"/>
  <c r="K248" i="8"/>
  <c r="G248" i="8"/>
  <c r="I248" i="8"/>
  <c r="Q248" i="8"/>
  <c r="Y248" i="8"/>
  <c r="X252" i="8"/>
  <c r="T252" i="8"/>
  <c r="P252" i="8"/>
  <c r="V252" i="8"/>
  <c r="Q252" i="8"/>
  <c r="L252" i="8"/>
  <c r="H252" i="8"/>
  <c r="D252" i="8"/>
  <c r="Z252" i="8"/>
  <c r="U252" i="8"/>
  <c r="I252" i="8"/>
  <c r="R252" i="8"/>
  <c r="X254" i="8"/>
  <c r="T254" i="8"/>
  <c r="P254" i="8"/>
  <c r="L254" i="8"/>
  <c r="H254" i="8"/>
  <c r="D254" i="8"/>
  <c r="AA254" i="8"/>
  <c r="V254" i="8"/>
  <c r="Q254" i="8"/>
  <c r="K254" i="8"/>
  <c r="F254" i="8"/>
  <c r="Z254" i="8"/>
  <c r="U254" i="8"/>
  <c r="O254" i="8"/>
  <c r="J254" i="8"/>
  <c r="E254" i="8"/>
  <c r="M254" i="8"/>
  <c r="W254" i="8"/>
  <c r="X258" i="8"/>
  <c r="T258" i="8"/>
  <c r="P258" i="8"/>
  <c r="L258" i="8"/>
  <c r="H258" i="8"/>
  <c r="D258" i="8"/>
  <c r="V258" i="8"/>
  <c r="Q258" i="8"/>
  <c r="F258" i="8"/>
  <c r="Z258" i="8"/>
  <c r="U258" i="8"/>
  <c r="J258" i="8"/>
  <c r="E258" i="8"/>
  <c r="M258" i="8"/>
  <c r="X262" i="8"/>
  <c r="T262" i="8"/>
  <c r="P262" i="8"/>
  <c r="L262" i="8"/>
  <c r="H262" i="8"/>
  <c r="D262" i="8"/>
  <c r="AA262" i="8"/>
  <c r="V262" i="8"/>
  <c r="Q262" i="8"/>
  <c r="K262" i="8"/>
  <c r="F262" i="8"/>
  <c r="Z262" i="8"/>
  <c r="U262" i="8"/>
  <c r="O262" i="8"/>
  <c r="J262" i="8"/>
  <c r="E262" i="8"/>
  <c r="M262" i="8"/>
  <c r="W262" i="8"/>
  <c r="X266" i="8"/>
  <c r="T266" i="8"/>
  <c r="P266" i="8"/>
  <c r="L266" i="8"/>
  <c r="H266" i="8"/>
  <c r="D266" i="8"/>
  <c r="V266" i="8"/>
  <c r="Q266" i="8"/>
  <c r="F266" i="8"/>
  <c r="Z266" i="8"/>
  <c r="U266" i="8"/>
  <c r="J266" i="8"/>
  <c r="E266" i="8"/>
  <c r="M266" i="8"/>
  <c r="X270" i="8"/>
  <c r="T270" i="8"/>
  <c r="P270" i="8"/>
  <c r="L270" i="8"/>
  <c r="H270" i="8"/>
  <c r="D270" i="8"/>
  <c r="V270" i="8"/>
  <c r="Q270" i="8"/>
  <c r="F270" i="8"/>
  <c r="Z270" i="8"/>
  <c r="U270" i="8"/>
  <c r="J270" i="8"/>
  <c r="E270" i="8"/>
  <c r="M270" i="8"/>
  <c r="X274" i="8"/>
  <c r="T274" i="8"/>
  <c r="P274" i="8"/>
  <c r="L274" i="8"/>
  <c r="H274" i="8"/>
  <c r="D274" i="8"/>
  <c r="AA274" i="8"/>
  <c r="V274" i="8"/>
  <c r="Q274" i="8"/>
  <c r="F274" i="8"/>
  <c r="Z274" i="8"/>
  <c r="U274" i="8"/>
  <c r="J274" i="8"/>
  <c r="E274" i="8"/>
  <c r="M274" i="8"/>
  <c r="X278" i="8"/>
  <c r="T278" i="8"/>
  <c r="P278" i="8"/>
  <c r="L278" i="8"/>
  <c r="H278" i="8"/>
  <c r="D278" i="8"/>
  <c r="V278" i="8"/>
  <c r="Q278" i="8"/>
  <c r="F278" i="8"/>
  <c r="Z278" i="8"/>
  <c r="U278" i="8"/>
  <c r="J278" i="8"/>
  <c r="E278" i="8"/>
  <c r="M278" i="8"/>
  <c r="X282" i="8"/>
  <c r="T282" i="8"/>
  <c r="P282" i="8"/>
  <c r="L282" i="8"/>
  <c r="H282" i="8"/>
  <c r="D282" i="8"/>
  <c r="AA282" i="8"/>
  <c r="V282" i="8"/>
  <c r="Q282" i="8"/>
  <c r="K282" i="8"/>
  <c r="F282" i="8"/>
  <c r="Z282" i="8"/>
  <c r="U282" i="8"/>
  <c r="O282" i="8"/>
  <c r="J282" i="8"/>
  <c r="E282" i="8"/>
  <c r="M282" i="8"/>
  <c r="W282" i="8"/>
  <c r="X286" i="8"/>
  <c r="T286" i="8"/>
  <c r="P286" i="8"/>
  <c r="L286" i="8"/>
  <c r="H286" i="8"/>
  <c r="D286" i="8"/>
  <c r="V286" i="8"/>
  <c r="Q286" i="8"/>
  <c r="F286" i="8"/>
  <c r="Z286" i="8"/>
  <c r="U286" i="8"/>
  <c r="J286" i="8"/>
  <c r="E286" i="8"/>
  <c r="M286" i="8"/>
  <c r="X290" i="8"/>
  <c r="T290" i="8"/>
  <c r="P290" i="8"/>
  <c r="L290" i="8"/>
  <c r="H290" i="8"/>
  <c r="D290" i="8"/>
  <c r="AA290" i="8"/>
  <c r="V290" i="8"/>
  <c r="Q290" i="8"/>
  <c r="K290" i="8"/>
  <c r="F290" i="8"/>
  <c r="Z290" i="8"/>
  <c r="U290" i="8"/>
  <c r="O290" i="8"/>
  <c r="J290" i="8"/>
  <c r="E290" i="8"/>
  <c r="M290" i="8"/>
  <c r="W290" i="8"/>
  <c r="F188" i="8"/>
  <c r="J188" i="8"/>
  <c r="N188" i="8"/>
  <c r="R188" i="8"/>
  <c r="V188" i="8"/>
  <c r="F190" i="8"/>
  <c r="J190" i="8"/>
  <c r="N190" i="8"/>
  <c r="R190" i="8"/>
  <c r="V190" i="8"/>
  <c r="F192" i="8"/>
  <c r="J192" i="8"/>
  <c r="N192" i="8"/>
  <c r="R192" i="8"/>
  <c r="V192" i="8"/>
  <c r="F194" i="8"/>
  <c r="J194" i="8"/>
  <c r="N194" i="8"/>
  <c r="V194" i="8"/>
  <c r="F196" i="8"/>
  <c r="J196" i="8"/>
  <c r="N196" i="8"/>
  <c r="R196" i="8"/>
  <c r="V196" i="8"/>
  <c r="F198" i="8"/>
  <c r="J198" i="8"/>
  <c r="N198" i="8"/>
  <c r="R198" i="8"/>
  <c r="V198" i="8"/>
  <c r="F200" i="8"/>
  <c r="J200" i="8"/>
  <c r="N200" i="8"/>
  <c r="V200" i="8"/>
  <c r="F202" i="8"/>
  <c r="J202" i="8"/>
  <c r="N202" i="8"/>
  <c r="V202" i="8"/>
  <c r="F204" i="8"/>
  <c r="J204" i="8"/>
  <c r="N204" i="8"/>
  <c r="R204" i="8"/>
  <c r="V204" i="8"/>
  <c r="F206" i="8"/>
  <c r="J206" i="8"/>
  <c r="N206" i="8"/>
  <c r="R206" i="8"/>
  <c r="V206" i="8"/>
  <c r="F208" i="8"/>
  <c r="J208" i="8"/>
  <c r="N208" i="8"/>
  <c r="V208" i="8"/>
  <c r="F210" i="8"/>
  <c r="J210" i="8"/>
  <c r="N210" i="8"/>
  <c r="V210" i="8"/>
  <c r="F212" i="8"/>
  <c r="J212" i="8"/>
  <c r="N212" i="8"/>
  <c r="R212" i="8"/>
  <c r="V212" i="8"/>
  <c r="F214" i="8"/>
  <c r="J214" i="8"/>
  <c r="N214" i="8"/>
  <c r="R214" i="8"/>
  <c r="V214" i="8"/>
  <c r="F216" i="8"/>
  <c r="J216" i="8"/>
  <c r="N216" i="8"/>
  <c r="V216" i="8"/>
  <c r="F218" i="8"/>
  <c r="J218" i="8"/>
  <c r="N218" i="8"/>
  <c r="V218" i="8"/>
  <c r="F220" i="8"/>
  <c r="J220" i="8"/>
  <c r="N220" i="8"/>
  <c r="R220" i="8"/>
  <c r="V220" i="8"/>
  <c r="F222" i="8"/>
  <c r="J222" i="8"/>
  <c r="N222" i="8"/>
  <c r="R222" i="8"/>
  <c r="V222" i="8"/>
  <c r="F224" i="8"/>
  <c r="J224" i="8"/>
  <c r="N224" i="8"/>
  <c r="V224" i="8"/>
  <c r="F226" i="8"/>
  <c r="J226" i="8"/>
  <c r="N226" i="8"/>
  <c r="R226" i="8"/>
  <c r="V226" i="8"/>
  <c r="F228" i="8"/>
  <c r="J228" i="8"/>
  <c r="N228" i="8"/>
  <c r="R228" i="8"/>
  <c r="V228" i="8"/>
  <c r="F230" i="8"/>
  <c r="J230" i="8"/>
  <c r="N230" i="8"/>
  <c r="R230" i="8"/>
  <c r="V230" i="8"/>
  <c r="F232" i="8"/>
  <c r="J232" i="8"/>
  <c r="N232" i="8"/>
  <c r="V232" i="8"/>
  <c r="F234" i="8"/>
  <c r="J234" i="8"/>
  <c r="N234" i="8"/>
  <c r="R234" i="8"/>
  <c r="V234" i="8"/>
  <c r="F236" i="8"/>
  <c r="J236" i="8"/>
  <c r="N236" i="8"/>
  <c r="R236" i="8"/>
  <c r="V236" i="8"/>
  <c r="F238" i="8"/>
  <c r="J238" i="8"/>
  <c r="N238" i="8"/>
  <c r="R238" i="8"/>
  <c r="V238" i="8"/>
  <c r="X240" i="8"/>
  <c r="T240" i="8"/>
  <c r="P240" i="8"/>
  <c r="F240" i="8"/>
  <c r="J240" i="8"/>
  <c r="N240" i="8"/>
  <c r="S240" i="8"/>
  <c r="Y240" i="8"/>
  <c r="Z354" i="8"/>
  <c r="U354" i="8"/>
  <c r="P354" i="8"/>
  <c r="E354" i="8"/>
  <c r="X354" i="8"/>
  <c r="R354" i="8"/>
  <c r="M354" i="8"/>
  <c r="H354" i="8"/>
  <c r="V354" i="8"/>
  <c r="L354" i="8"/>
  <c r="Q354" i="8"/>
  <c r="F354" i="8"/>
  <c r="I354" i="8"/>
  <c r="Y354" i="8"/>
  <c r="D354" i="8"/>
  <c r="N354" i="8"/>
  <c r="T354" i="8"/>
  <c r="F241" i="8"/>
  <c r="J241" i="8"/>
  <c r="N241" i="8"/>
  <c r="R241" i="8"/>
  <c r="V241" i="8"/>
  <c r="F243" i="8"/>
  <c r="J243" i="8"/>
  <c r="N243" i="8"/>
  <c r="R243" i="8"/>
  <c r="V243" i="8"/>
  <c r="F245" i="8"/>
  <c r="J245" i="8"/>
  <c r="N245" i="8"/>
  <c r="V245" i="8"/>
  <c r="F247" i="8"/>
  <c r="J247" i="8"/>
  <c r="N247" i="8"/>
  <c r="R247" i="8"/>
  <c r="V247" i="8"/>
  <c r="F249" i="8"/>
  <c r="J249" i="8"/>
  <c r="N249" i="8"/>
  <c r="R249" i="8"/>
  <c r="V249" i="8"/>
  <c r="F251" i="8"/>
  <c r="J251" i="8"/>
  <c r="N251" i="8"/>
  <c r="R251" i="8"/>
  <c r="V251" i="8"/>
  <c r="F253" i="8"/>
  <c r="J253" i="8"/>
  <c r="N253" i="8"/>
  <c r="R253" i="8"/>
  <c r="V253" i="8"/>
  <c r="F255" i="8"/>
  <c r="J255" i="8"/>
  <c r="N255" i="8"/>
  <c r="R255" i="8"/>
  <c r="V255" i="8"/>
  <c r="F257" i="8"/>
  <c r="J257" i="8"/>
  <c r="N257" i="8"/>
  <c r="R257" i="8"/>
  <c r="V257" i="8"/>
  <c r="F259" i="8"/>
  <c r="J259" i="8"/>
  <c r="N259" i="8"/>
  <c r="R259" i="8"/>
  <c r="V259" i="8"/>
  <c r="F261" i="8"/>
  <c r="J261" i="8"/>
  <c r="N261" i="8"/>
  <c r="R261" i="8"/>
  <c r="V261" i="8"/>
  <c r="F263" i="8"/>
  <c r="J263" i="8"/>
  <c r="N263" i="8"/>
  <c r="R263" i="8"/>
  <c r="V263" i="8"/>
  <c r="F265" i="8"/>
  <c r="J265" i="8"/>
  <c r="N265" i="8"/>
  <c r="R265" i="8"/>
  <c r="V265" i="8"/>
  <c r="F267" i="8"/>
  <c r="J267" i="8"/>
  <c r="N267" i="8"/>
  <c r="R267" i="8"/>
  <c r="V267" i="8"/>
  <c r="F269" i="8"/>
  <c r="J269" i="8"/>
  <c r="N269" i="8"/>
  <c r="R269" i="8"/>
  <c r="V269" i="8"/>
  <c r="F271" i="8"/>
  <c r="J271" i="8"/>
  <c r="N271" i="8"/>
  <c r="R271" i="8"/>
  <c r="V271" i="8"/>
  <c r="F273" i="8"/>
  <c r="J273" i="8"/>
  <c r="N273" i="8"/>
  <c r="R273" i="8"/>
  <c r="V273" i="8"/>
  <c r="F275" i="8"/>
  <c r="J275" i="8"/>
  <c r="N275" i="8"/>
  <c r="R275" i="8"/>
  <c r="V275" i="8"/>
  <c r="F277" i="8"/>
  <c r="J277" i="8"/>
  <c r="N277" i="8"/>
  <c r="R277" i="8"/>
  <c r="V277" i="8"/>
  <c r="F279" i="8"/>
  <c r="J279" i="8"/>
  <c r="N279" i="8"/>
  <c r="R279" i="8"/>
  <c r="V279" i="8"/>
  <c r="F281" i="8"/>
  <c r="J281" i="8"/>
  <c r="N281" i="8"/>
  <c r="R281" i="8"/>
  <c r="V281" i="8"/>
  <c r="F283" i="8"/>
  <c r="J283" i="8"/>
  <c r="N283" i="8"/>
  <c r="R283" i="8"/>
  <c r="V283" i="8"/>
  <c r="F285" i="8"/>
  <c r="J285" i="8"/>
  <c r="N285" i="8"/>
  <c r="R285" i="8"/>
  <c r="V285" i="8"/>
  <c r="F287" i="8"/>
  <c r="J287" i="8"/>
  <c r="N287" i="8"/>
  <c r="R287" i="8"/>
  <c r="V287" i="8"/>
  <c r="F289" i="8"/>
  <c r="J289" i="8"/>
  <c r="N289" i="8"/>
  <c r="R289" i="8"/>
  <c r="V289" i="8"/>
  <c r="Y291" i="8"/>
  <c r="U291" i="8"/>
  <c r="F291" i="8"/>
  <c r="J291" i="8"/>
  <c r="N291" i="8"/>
  <c r="R291" i="8"/>
  <c r="F292" i="8"/>
  <c r="L292" i="8"/>
  <c r="Q292" i="8"/>
  <c r="V292" i="8"/>
  <c r="Y293" i="8"/>
  <c r="U293" i="8"/>
  <c r="Q293" i="8"/>
  <c r="M293" i="8"/>
  <c r="E293" i="8"/>
  <c r="L293" i="8"/>
  <c r="R293" i="8"/>
  <c r="F294" i="8"/>
  <c r="L294" i="8"/>
  <c r="Q294" i="8"/>
  <c r="V294" i="8"/>
  <c r="Y295" i="8"/>
  <c r="U295" i="8"/>
  <c r="Q295" i="8"/>
  <c r="M295" i="8"/>
  <c r="E295" i="8"/>
  <c r="L295" i="8"/>
  <c r="R295" i="8"/>
  <c r="AA296" i="8"/>
  <c r="W296" i="8"/>
  <c r="S296" i="8"/>
  <c r="O296" i="8"/>
  <c r="K296" i="8"/>
  <c r="G296" i="8"/>
  <c r="F296" i="8"/>
  <c r="L296" i="8"/>
  <c r="Q296" i="8"/>
  <c r="V296" i="8"/>
  <c r="Y297" i="8"/>
  <c r="U297" i="8"/>
  <c r="Q297" i="8"/>
  <c r="M297" i="8"/>
  <c r="I297" i="8"/>
  <c r="E297" i="8"/>
  <c r="G297" i="8"/>
  <c r="L297" i="8"/>
  <c r="R297" i="8"/>
  <c r="W297" i="8"/>
  <c r="S298" i="8"/>
  <c r="F298" i="8"/>
  <c r="L298" i="8"/>
  <c r="Q298" i="8"/>
  <c r="V298" i="8"/>
  <c r="Y299" i="8"/>
  <c r="U299" i="8"/>
  <c r="Q299" i="8"/>
  <c r="M299" i="8"/>
  <c r="I299" i="8"/>
  <c r="E299" i="8"/>
  <c r="L299" i="8"/>
  <c r="R299" i="8"/>
  <c r="F300" i="8"/>
  <c r="L300" i="8"/>
  <c r="Q300" i="8"/>
  <c r="V300" i="8"/>
  <c r="Y301" i="8"/>
  <c r="U301" i="8"/>
  <c r="Q301" i="8"/>
  <c r="M301" i="8"/>
  <c r="I301" i="8"/>
  <c r="E301" i="8"/>
  <c r="L301" i="8"/>
  <c r="R301" i="8"/>
  <c r="F302" i="8"/>
  <c r="L302" i="8"/>
  <c r="Q302" i="8"/>
  <c r="V302" i="8"/>
  <c r="Y303" i="8"/>
  <c r="U303" i="8"/>
  <c r="Q303" i="8"/>
  <c r="M303" i="8"/>
  <c r="I303" i="8"/>
  <c r="E303" i="8"/>
  <c r="G303" i="8"/>
  <c r="L303" i="8"/>
  <c r="R303" i="8"/>
  <c r="W303" i="8"/>
  <c r="AA304" i="8"/>
  <c r="W304" i="8"/>
  <c r="S304" i="8"/>
  <c r="O304" i="8"/>
  <c r="K304" i="8"/>
  <c r="G304" i="8"/>
  <c r="F304" i="8"/>
  <c r="L304" i="8"/>
  <c r="Q304" i="8"/>
  <c r="V304" i="8"/>
  <c r="Y305" i="8"/>
  <c r="U305" i="8"/>
  <c r="Q305" i="8"/>
  <c r="M305" i="8"/>
  <c r="I305" i="8"/>
  <c r="E305" i="8"/>
  <c r="L305" i="8"/>
  <c r="R305" i="8"/>
  <c r="F306" i="8"/>
  <c r="L306" i="8"/>
  <c r="Q306" i="8"/>
  <c r="V306" i="8"/>
  <c r="Y307" i="8"/>
  <c r="U307" i="8"/>
  <c r="Q307" i="8"/>
  <c r="M307" i="8"/>
  <c r="I307" i="8"/>
  <c r="E307" i="8"/>
  <c r="L307" i="8"/>
  <c r="R307" i="8"/>
  <c r="F308" i="8"/>
  <c r="L308" i="8"/>
  <c r="Q308" i="8"/>
  <c r="V308" i="8"/>
  <c r="Y309" i="8"/>
  <c r="U309" i="8"/>
  <c r="Q309" i="8"/>
  <c r="M309" i="8"/>
  <c r="I309" i="8"/>
  <c r="E309" i="8"/>
  <c r="L309" i="8"/>
  <c r="R309" i="8"/>
  <c r="AA310" i="8"/>
  <c r="W310" i="8"/>
  <c r="S310" i="8"/>
  <c r="O310" i="8"/>
  <c r="K310" i="8"/>
  <c r="G310" i="8"/>
  <c r="F310" i="8"/>
  <c r="L310" i="8"/>
  <c r="Q310" i="8"/>
  <c r="V310" i="8"/>
  <c r="Y311" i="8"/>
  <c r="U311" i="8"/>
  <c r="Q311" i="8"/>
  <c r="M311" i="8"/>
  <c r="I311" i="8"/>
  <c r="E311" i="8"/>
  <c r="G311" i="8"/>
  <c r="L311" i="8"/>
  <c r="R311" i="8"/>
  <c r="W311" i="8"/>
  <c r="F312" i="8"/>
  <c r="L312" i="8"/>
  <c r="Q312" i="8"/>
  <c r="V312" i="8"/>
  <c r="Y313" i="8"/>
  <c r="U313" i="8"/>
  <c r="Q313" i="8"/>
  <c r="M313" i="8"/>
  <c r="I313" i="8"/>
  <c r="E313" i="8"/>
  <c r="L313" i="8"/>
  <c r="R313" i="8"/>
  <c r="F314" i="8"/>
  <c r="L314" i="8"/>
  <c r="Q314" i="8"/>
  <c r="V314" i="8"/>
  <c r="Z315" i="8"/>
  <c r="V315" i="8"/>
  <c r="R315" i="8"/>
  <c r="Q315" i="8"/>
  <c r="M315" i="8"/>
  <c r="I315" i="8"/>
  <c r="E315" i="8"/>
  <c r="L315" i="8"/>
  <c r="Y315" i="8"/>
  <c r="X337" i="8"/>
  <c r="T337" i="8"/>
  <c r="P337" i="8"/>
  <c r="L337" i="8"/>
  <c r="H337" i="8"/>
  <c r="D337" i="8"/>
  <c r="V337" i="8"/>
  <c r="Q337" i="8"/>
  <c r="F337" i="8"/>
  <c r="Y337" i="8"/>
  <c r="N337" i="8"/>
  <c r="I337" i="8"/>
  <c r="R337" i="8"/>
  <c r="Z337" i="8"/>
  <c r="O337" i="8"/>
  <c r="E337" i="8"/>
  <c r="M337" i="8"/>
  <c r="J337" i="8"/>
  <c r="X358" i="8"/>
  <c r="T358" i="8"/>
  <c r="P358" i="8"/>
  <c r="L358" i="8"/>
  <c r="H358" i="8"/>
  <c r="D358" i="8"/>
  <c r="K358" i="8"/>
  <c r="V358" i="8"/>
  <c r="N358" i="8"/>
  <c r="F358" i="8"/>
  <c r="Z358" i="8"/>
  <c r="R358" i="8"/>
  <c r="J358" i="8"/>
  <c r="Q358" i="8"/>
  <c r="Y358" i="8"/>
  <c r="I358" i="8"/>
  <c r="E358" i="8"/>
  <c r="U358" i="8"/>
  <c r="M358" i="8"/>
  <c r="X316" i="8"/>
  <c r="T316" i="8"/>
  <c r="P316" i="8"/>
  <c r="L316" i="8"/>
  <c r="H316" i="8"/>
  <c r="D316" i="8"/>
  <c r="M316" i="8"/>
  <c r="R316" i="8"/>
  <c r="X318" i="8"/>
  <c r="T318" i="8"/>
  <c r="P318" i="8"/>
  <c r="L318" i="8"/>
  <c r="H318" i="8"/>
  <c r="D318" i="8"/>
  <c r="G318" i="8"/>
  <c r="M318" i="8"/>
  <c r="R318" i="8"/>
  <c r="W318" i="8"/>
  <c r="X320" i="8"/>
  <c r="T320" i="8"/>
  <c r="P320" i="8"/>
  <c r="L320" i="8"/>
  <c r="H320" i="8"/>
  <c r="D320" i="8"/>
  <c r="M320" i="8"/>
  <c r="R320" i="8"/>
  <c r="X322" i="8"/>
  <c r="T322" i="8"/>
  <c r="P322" i="8"/>
  <c r="L322" i="8"/>
  <c r="H322" i="8"/>
  <c r="D322" i="8"/>
  <c r="M322" i="8"/>
  <c r="R322" i="8"/>
  <c r="Z324" i="8"/>
  <c r="V324" i="8"/>
  <c r="R324" i="8"/>
  <c r="N324" i="8"/>
  <c r="X324" i="8"/>
  <c r="S324" i="8"/>
  <c r="W324" i="8"/>
  <c r="Q324" i="8"/>
  <c r="L324" i="8"/>
  <c r="H324" i="8"/>
  <c r="D324" i="8"/>
  <c r="G324" i="8"/>
  <c r="M324" i="8"/>
  <c r="U324" i="8"/>
  <c r="X335" i="8"/>
  <c r="T335" i="8"/>
  <c r="P335" i="8"/>
  <c r="L335" i="8"/>
  <c r="H335" i="8"/>
  <c r="D335" i="8"/>
  <c r="V335" i="8"/>
  <c r="Q335" i="8"/>
  <c r="F335" i="8"/>
  <c r="Y335" i="8"/>
  <c r="N335" i="8"/>
  <c r="I335" i="8"/>
  <c r="Z335" i="8"/>
  <c r="E335" i="8"/>
  <c r="M335" i="8"/>
  <c r="R335" i="8"/>
  <c r="X360" i="8"/>
  <c r="T360" i="8"/>
  <c r="P360" i="8"/>
  <c r="L360" i="8"/>
  <c r="H360" i="8"/>
  <c r="D360" i="8"/>
  <c r="AA360" i="8"/>
  <c r="W360" i="8"/>
  <c r="S360" i="8"/>
  <c r="O360" i="8"/>
  <c r="K360" i="8"/>
  <c r="G360" i="8"/>
  <c r="V360" i="8"/>
  <c r="N360" i="8"/>
  <c r="F360" i="8"/>
  <c r="Z360" i="8"/>
  <c r="R360" i="8"/>
  <c r="J360" i="8"/>
  <c r="Y360" i="8"/>
  <c r="I360" i="8"/>
  <c r="Q360" i="8"/>
  <c r="M360" i="8"/>
  <c r="E360" i="8"/>
  <c r="X366" i="8"/>
  <c r="T366" i="8"/>
  <c r="P366" i="8"/>
  <c r="L366" i="8"/>
  <c r="H366" i="8"/>
  <c r="D366" i="8"/>
  <c r="AA366" i="8"/>
  <c r="W366" i="8"/>
  <c r="S366" i="8"/>
  <c r="O366" i="8"/>
  <c r="K366" i="8"/>
  <c r="G366" i="8"/>
  <c r="V366" i="8"/>
  <c r="N366" i="8"/>
  <c r="F366" i="8"/>
  <c r="Z366" i="8"/>
  <c r="R366" i="8"/>
  <c r="J366" i="8"/>
  <c r="Q366" i="8"/>
  <c r="Y366" i="8"/>
  <c r="I366" i="8"/>
  <c r="E366" i="8"/>
  <c r="Z356" i="8"/>
  <c r="U356" i="8"/>
  <c r="P356" i="8"/>
  <c r="J356" i="8"/>
  <c r="E356" i="8"/>
  <c r="X356" i="8"/>
  <c r="R356" i="8"/>
  <c r="M356" i="8"/>
  <c r="H356" i="8"/>
  <c r="Q356" i="8"/>
  <c r="F356" i="8"/>
  <c r="V356" i="8"/>
  <c r="L356" i="8"/>
  <c r="Y356" i="8"/>
  <c r="D356" i="8"/>
  <c r="T356" i="8"/>
  <c r="F317" i="8"/>
  <c r="J317" i="8"/>
  <c r="N317" i="8"/>
  <c r="R317" i="8"/>
  <c r="V317" i="8"/>
  <c r="F319" i="8"/>
  <c r="J319" i="8"/>
  <c r="N319" i="8"/>
  <c r="R319" i="8"/>
  <c r="V319" i="8"/>
  <c r="F321" i="8"/>
  <c r="J321" i="8"/>
  <c r="N321" i="8"/>
  <c r="R321" i="8"/>
  <c r="V321" i="8"/>
  <c r="F323" i="8"/>
  <c r="J323" i="8"/>
  <c r="N323" i="8"/>
  <c r="R323" i="8"/>
  <c r="V323" i="8"/>
  <c r="X325" i="8"/>
  <c r="T325" i="8"/>
  <c r="P325" i="8"/>
  <c r="L325" i="8"/>
  <c r="H325" i="8"/>
  <c r="D325" i="8"/>
  <c r="G325" i="8"/>
  <c r="M325" i="8"/>
  <c r="R325" i="8"/>
  <c r="W325" i="8"/>
  <c r="X327" i="8"/>
  <c r="T327" i="8"/>
  <c r="P327" i="8"/>
  <c r="L327" i="8"/>
  <c r="H327" i="8"/>
  <c r="D327" i="8"/>
  <c r="M327" i="8"/>
  <c r="R327" i="8"/>
  <c r="G331" i="8"/>
  <c r="X333" i="8"/>
  <c r="T333" i="8"/>
  <c r="P333" i="8"/>
  <c r="L333" i="8"/>
  <c r="H333" i="8"/>
  <c r="D333" i="8"/>
  <c r="V333" i="8"/>
  <c r="Q333" i="8"/>
  <c r="F333" i="8"/>
  <c r="Y333" i="8"/>
  <c r="N333" i="8"/>
  <c r="I333" i="8"/>
  <c r="J333" i="8"/>
  <c r="U333" i="8"/>
  <c r="G339" i="8"/>
  <c r="Z341" i="8"/>
  <c r="X341" i="8"/>
  <c r="T341" i="8"/>
  <c r="P341" i="8"/>
  <c r="L341" i="8"/>
  <c r="H341" i="8"/>
  <c r="D341" i="8"/>
  <c r="V341" i="8"/>
  <c r="Q341" i="8"/>
  <c r="F341" i="8"/>
  <c r="Y341" i="8"/>
  <c r="N341" i="8"/>
  <c r="I341" i="8"/>
  <c r="J341" i="8"/>
  <c r="U341" i="8"/>
  <c r="X364" i="8"/>
  <c r="T364" i="8"/>
  <c r="P364" i="8"/>
  <c r="L364" i="8"/>
  <c r="H364" i="8"/>
  <c r="D364" i="8"/>
  <c r="AA364" i="8"/>
  <c r="V364" i="8"/>
  <c r="N364" i="8"/>
  <c r="F364" i="8"/>
  <c r="Z364" i="8"/>
  <c r="R364" i="8"/>
  <c r="J364" i="8"/>
  <c r="Y364" i="8"/>
  <c r="I364" i="8"/>
  <c r="Q364" i="8"/>
  <c r="U364" i="8"/>
  <c r="X331" i="8"/>
  <c r="T331" i="8"/>
  <c r="P331" i="8"/>
  <c r="L331" i="8"/>
  <c r="H331" i="8"/>
  <c r="D331" i="8"/>
  <c r="AA331" i="8"/>
  <c r="V331" i="8"/>
  <c r="Q331" i="8"/>
  <c r="K331" i="8"/>
  <c r="F331" i="8"/>
  <c r="Y331" i="8"/>
  <c r="S331" i="8"/>
  <c r="N331" i="8"/>
  <c r="I331" i="8"/>
  <c r="J331" i="8"/>
  <c r="U331" i="8"/>
  <c r="X339" i="8"/>
  <c r="T339" i="8"/>
  <c r="P339" i="8"/>
  <c r="L339" i="8"/>
  <c r="H339" i="8"/>
  <c r="D339" i="8"/>
  <c r="AA339" i="8"/>
  <c r="V339" i="8"/>
  <c r="Q339" i="8"/>
  <c r="K339" i="8"/>
  <c r="F339" i="8"/>
  <c r="Y339" i="8"/>
  <c r="S339" i="8"/>
  <c r="N339" i="8"/>
  <c r="I339" i="8"/>
  <c r="J339" i="8"/>
  <c r="U339" i="8"/>
  <c r="X362" i="8"/>
  <c r="T362" i="8"/>
  <c r="P362" i="8"/>
  <c r="L362" i="8"/>
  <c r="H362" i="8"/>
  <c r="D362" i="8"/>
  <c r="AA362" i="8"/>
  <c r="W362" i="8"/>
  <c r="S362" i="8"/>
  <c r="O362" i="8"/>
  <c r="K362" i="8"/>
  <c r="G362" i="8"/>
  <c r="V362" i="8"/>
  <c r="N362" i="8"/>
  <c r="F362" i="8"/>
  <c r="Z362" i="8"/>
  <c r="R362" i="8"/>
  <c r="J362" i="8"/>
  <c r="Q362" i="8"/>
  <c r="Y362" i="8"/>
  <c r="I362" i="8"/>
  <c r="U362" i="8"/>
  <c r="F329" i="8"/>
  <c r="J329" i="8"/>
  <c r="N329" i="8"/>
  <c r="R329" i="8"/>
  <c r="V329" i="8"/>
  <c r="Z329" i="8"/>
  <c r="Y355" i="8"/>
  <c r="U355" i="8"/>
  <c r="Q355" i="8"/>
  <c r="M355" i="8"/>
  <c r="E355" i="8"/>
  <c r="V355" i="8"/>
  <c r="P355" i="8"/>
  <c r="F355" i="8"/>
  <c r="X355" i="8"/>
  <c r="N355" i="8"/>
  <c r="H355" i="8"/>
  <c r="J355" i="8"/>
  <c r="T355" i="8"/>
  <c r="F326" i="8"/>
  <c r="J326" i="8"/>
  <c r="N326" i="8"/>
  <c r="R326" i="8"/>
  <c r="V326" i="8"/>
  <c r="F328" i="8"/>
  <c r="J328" i="8"/>
  <c r="N328" i="8"/>
  <c r="R328" i="8"/>
  <c r="V328" i="8"/>
  <c r="D329" i="8"/>
  <c r="H329" i="8"/>
  <c r="L329" i="8"/>
  <c r="P329" i="8"/>
  <c r="T329" i="8"/>
  <c r="F330" i="8"/>
  <c r="J330" i="8"/>
  <c r="N330" i="8"/>
  <c r="R330" i="8"/>
  <c r="V330" i="8"/>
  <c r="D355" i="8"/>
  <c r="Z355" i="8"/>
  <c r="Y357" i="8"/>
  <c r="U357" i="8"/>
  <c r="Q357" i="8"/>
  <c r="M357" i="8"/>
  <c r="E357" i="8"/>
  <c r="V357" i="8"/>
  <c r="P357" i="8"/>
  <c r="F357" i="8"/>
  <c r="X357" i="8"/>
  <c r="N357" i="8"/>
  <c r="H357" i="8"/>
  <c r="T357" i="8"/>
  <c r="F332" i="8"/>
  <c r="J332" i="8"/>
  <c r="N332" i="8"/>
  <c r="R332" i="8"/>
  <c r="V332" i="8"/>
  <c r="F334" i="8"/>
  <c r="J334" i="8"/>
  <c r="N334" i="8"/>
  <c r="R334" i="8"/>
  <c r="V334" i="8"/>
  <c r="F336" i="8"/>
  <c r="J336" i="8"/>
  <c r="N336" i="8"/>
  <c r="R336" i="8"/>
  <c r="V336" i="8"/>
  <c r="F338" i="8"/>
  <c r="J338" i="8"/>
  <c r="N338" i="8"/>
  <c r="R338" i="8"/>
  <c r="V338" i="8"/>
  <c r="F340" i="8"/>
  <c r="J340" i="8"/>
  <c r="N340" i="8"/>
  <c r="R340" i="8"/>
  <c r="V340" i="8"/>
  <c r="F342" i="8"/>
  <c r="N342" i="8"/>
  <c r="R342" i="8"/>
  <c r="V342" i="8"/>
  <c r="D343" i="8"/>
  <c r="H343" i="8"/>
  <c r="L343" i="8"/>
  <c r="P343" i="8"/>
  <c r="T343" i="8"/>
  <c r="X343" i="8"/>
  <c r="F344" i="8"/>
  <c r="J344" i="8"/>
  <c r="N344" i="8"/>
  <c r="R344" i="8"/>
  <c r="V344" i="8"/>
  <c r="D345" i="8"/>
  <c r="H345" i="8"/>
  <c r="L345" i="8"/>
  <c r="P345" i="8"/>
  <c r="T345" i="8"/>
  <c r="X345" i="8"/>
  <c r="F346" i="8"/>
  <c r="J346" i="8"/>
  <c r="N346" i="8"/>
  <c r="R346" i="8"/>
  <c r="V346" i="8"/>
  <c r="D347" i="8"/>
  <c r="H347" i="8"/>
  <c r="L347" i="8"/>
  <c r="P347" i="8"/>
  <c r="T347" i="8"/>
  <c r="X347" i="8"/>
  <c r="F348" i="8"/>
  <c r="N348" i="8"/>
  <c r="R348" i="8"/>
  <c r="V348" i="8"/>
  <c r="D349" i="8"/>
  <c r="H349" i="8"/>
  <c r="L349" i="8"/>
  <c r="P349" i="8"/>
  <c r="T349" i="8"/>
  <c r="X349" i="8"/>
  <c r="F350" i="8"/>
  <c r="N350" i="8"/>
  <c r="R350" i="8"/>
  <c r="V350" i="8"/>
  <c r="D351" i="8"/>
  <c r="H351" i="8"/>
  <c r="L351" i="8"/>
  <c r="P351" i="8"/>
  <c r="T351" i="8"/>
  <c r="X351" i="8"/>
  <c r="F352" i="8"/>
  <c r="J352" i="8"/>
  <c r="N352" i="8"/>
  <c r="R352" i="8"/>
  <c r="V352" i="8"/>
  <c r="D353" i="8"/>
  <c r="H353" i="8"/>
  <c r="L353" i="8"/>
  <c r="P353" i="8"/>
  <c r="T353" i="8"/>
  <c r="X353" i="8"/>
  <c r="F343" i="8"/>
  <c r="J343" i="8"/>
  <c r="N343" i="8"/>
  <c r="R343" i="8"/>
  <c r="V343" i="8"/>
  <c r="F345" i="8"/>
  <c r="J345" i="8"/>
  <c r="N345" i="8"/>
  <c r="R345" i="8"/>
  <c r="V345" i="8"/>
  <c r="F347" i="8"/>
  <c r="N347" i="8"/>
  <c r="R347" i="8"/>
  <c r="V347" i="8"/>
  <c r="F349" i="8"/>
  <c r="N349" i="8"/>
  <c r="R349" i="8"/>
  <c r="V349" i="8"/>
  <c r="F351" i="8"/>
  <c r="J351" i="8"/>
  <c r="N351" i="8"/>
  <c r="R351" i="8"/>
  <c r="V351" i="8"/>
  <c r="F353" i="8"/>
  <c r="J353" i="8"/>
  <c r="N353" i="8"/>
  <c r="R353" i="8"/>
  <c r="V353" i="8"/>
  <c r="AA353" i="8"/>
  <c r="E359" i="8"/>
  <c r="I359" i="8"/>
  <c r="M359" i="8"/>
  <c r="Q359" i="8"/>
  <c r="U359" i="8"/>
  <c r="Y359" i="8"/>
  <c r="E361" i="8"/>
  <c r="I361" i="8"/>
  <c r="M361" i="8"/>
  <c r="Q361" i="8"/>
  <c r="U361" i="8"/>
  <c r="Y361" i="8"/>
  <c r="E363" i="8"/>
  <c r="I363" i="8"/>
  <c r="M363" i="8"/>
  <c r="Q363" i="8"/>
  <c r="U363" i="8"/>
  <c r="Y363" i="8"/>
  <c r="E365" i="8"/>
  <c r="I365" i="8"/>
  <c r="M365" i="8"/>
  <c r="Q365" i="8"/>
  <c r="U365" i="8"/>
  <c r="Y365" i="8"/>
  <c r="E367" i="8"/>
  <c r="I367" i="8"/>
  <c r="M367" i="8"/>
  <c r="Q367" i="8"/>
  <c r="U367" i="8"/>
  <c r="Y367" i="8"/>
  <c r="F359" i="8"/>
  <c r="J359" i="8"/>
  <c r="N359" i="8"/>
  <c r="R359" i="8"/>
  <c r="V359" i="8"/>
  <c r="F361" i="8"/>
  <c r="J361" i="8"/>
  <c r="N361" i="8"/>
  <c r="R361" i="8"/>
  <c r="V361" i="8"/>
  <c r="F363" i="8"/>
  <c r="N363" i="8"/>
  <c r="R363" i="8"/>
  <c r="V363" i="8"/>
  <c r="F365" i="8"/>
  <c r="J365" i="8"/>
  <c r="N365" i="8"/>
  <c r="R365" i="8"/>
  <c r="V365" i="8"/>
  <c r="F367" i="8"/>
  <c r="J367" i="8"/>
  <c r="N367" i="8"/>
  <c r="R367" i="8"/>
  <c r="V367" i="8"/>
  <c r="I357" i="8"/>
  <c r="I355" i="8"/>
  <c r="I295" i="8"/>
  <c r="I293" i="8"/>
  <c r="I182" i="8"/>
  <c r="I168" i="8"/>
  <c r="I166" i="8"/>
  <c r="I162" i="8"/>
  <c r="I158" i="8"/>
  <c r="I256" i="8"/>
  <c r="I229" i="8"/>
  <c r="I211" i="8"/>
  <c r="I209" i="8"/>
  <c r="I193" i="8"/>
  <c r="I146" i="8"/>
  <c r="I127" i="8"/>
  <c r="I125" i="8"/>
  <c r="I105" i="8"/>
  <c r="I89" i="8"/>
  <c r="I152" i="8"/>
  <c r="I77" i="8"/>
  <c r="I67" i="8"/>
  <c r="I63" i="8"/>
  <c r="I53" i="8"/>
  <c r="I41" i="8"/>
  <c r="I260" i="8"/>
  <c r="I342" i="8"/>
  <c r="I330" i="8"/>
  <c r="I327" i="8"/>
  <c r="I316" i="8"/>
  <c r="I270" i="8"/>
  <c r="I263" i="8"/>
  <c r="I169" i="8"/>
  <c r="I161" i="8"/>
  <c r="I179" i="8"/>
  <c r="I291" i="8"/>
  <c r="I287" i="8"/>
  <c r="I321" i="8"/>
  <c r="I278" i="8"/>
  <c r="I243" i="8"/>
  <c r="I110" i="8"/>
  <c r="I92" i="8"/>
  <c r="I116" i="8"/>
  <c r="O363" i="8"/>
  <c r="Y340" i="8"/>
  <c r="Y342" i="8"/>
  <c r="U348" i="8"/>
  <c r="Q340" i="8"/>
  <c r="Q344" i="8"/>
  <c r="Q349" i="8"/>
  <c r="M348" i="8"/>
  <c r="Y329" i="8"/>
  <c r="Y330" i="8"/>
  <c r="U328" i="8"/>
  <c r="U335" i="8"/>
  <c r="Q322" i="8"/>
  <c r="Q334" i="8"/>
  <c r="M326" i="8"/>
  <c r="Y287" i="8"/>
  <c r="Y277" i="8"/>
  <c r="Y279" i="8"/>
  <c r="Y294" i="8"/>
  <c r="Y298" i="8"/>
  <c r="Q277" i="8"/>
  <c r="Q285" i="8"/>
  <c r="M288" i="8"/>
  <c r="M306" i="8"/>
  <c r="M279" i="8"/>
  <c r="Y266" i="8"/>
  <c r="Y246" i="8"/>
  <c r="Y257" i="8"/>
  <c r="U251" i="8"/>
  <c r="U263" i="8"/>
  <c r="Q246" i="8"/>
  <c r="Q259" i="8"/>
  <c r="Q265" i="8"/>
  <c r="M257" i="8"/>
  <c r="U306" i="8"/>
  <c r="U337" i="8"/>
  <c r="M351" i="8"/>
  <c r="U41" i="8"/>
  <c r="M39" i="8"/>
  <c r="E21" i="8"/>
  <c r="R15" i="8"/>
  <c r="X9" i="8"/>
  <c r="U19" i="8"/>
  <c r="J9" i="8"/>
  <c r="D96" i="8"/>
  <c r="I86" i="8"/>
  <c r="X62" i="8"/>
  <c r="X54" i="8"/>
  <c r="R96" i="8"/>
  <c r="U15" i="8"/>
  <c r="O93" i="8"/>
  <c r="N93" i="8"/>
  <c r="T62" i="8"/>
  <c r="H6" i="8"/>
  <c r="R17" i="8"/>
  <c r="V43" i="8"/>
  <c r="Z157" i="8"/>
  <c r="X292" i="8"/>
  <c r="X296" i="8"/>
  <c r="AA30" i="8"/>
  <c r="H15" i="8"/>
  <c r="M9" i="8"/>
  <c r="P62" i="8"/>
  <c r="P54" i="8"/>
  <c r="U9" i="8"/>
  <c r="E51" i="8"/>
  <c r="M65" i="8"/>
  <c r="T30" i="8"/>
  <c r="Z22" i="8"/>
  <c r="H54" i="8"/>
  <c r="X30" i="8"/>
  <c r="Y86" i="8"/>
  <c r="M45" i="8"/>
  <c r="Z9" i="8"/>
  <c r="V19" i="8"/>
  <c r="Z54" i="8"/>
  <c r="V65" i="8"/>
  <c r="V75" i="8"/>
  <c r="Z203" i="8"/>
  <c r="S234" i="8"/>
  <c r="U259" i="8"/>
  <c r="Z279" i="8"/>
  <c r="I334" i="8"/>
  <c r="X365" i="8"/>
  <c r="T103" i="8"/>
  <c r="T110" i="8"/>
  <c r="Y132" i="8"/>
  <c r="AA308" i="8"/>
  <c r="W335" i="8"/>
  <c r="S334" i="8"/>
  <c r="O335" i="8"/>
  <c r="K313" i="8"/>
  <c r="G316" i="8"/>
  <c r="AA306" i="8"/>
  <c r="S280" i="8"/>
  <c r="K302" i="8"/>
  <c r="G305" i="8"/>
  <c r="AA250" i="8"/>
  <c r="W246" i="8"/>
  <c r="S270" i="8"/>
  <c r="O272" i="8"/>
  <c r="K250" i="8"/>
  <c r="G258" i="8"/>
  <c r="AA223" i="8"/>
  <c r="W217" i="8"/>
  <c r="O221" i="8"/>
  <c r="K231" i="8"/>
  <c r="G225" i="8"/>
  <c r="W193" i="8"/>
  <c r="S211" i="8"/>
  <c r="O197" i="8"/>
  <c r="K207" i="8"/>
  <c r="G193" i="8"/>
  <c r="S161" i="8"/>
  <c r="O182" i="8"/>
  <c r="AA124" i="8"/>
  <c r="S152" i="8"/>
  <c r="O146" i="8"/>
  <c r="K132" i="8"/>
  <c r="G153" i="8"/>
  <c r="AA102" i="8"/>
  <c r="K104" i="8"/>
  <c r="G103" i="8"/>
  <c r="AA92" i="8"/>
  <c r="W67" i="8"/>
  <c r="S63" i="8"/>
  <c r="O71" i="8"/>
  <c r="K84" i="8"/>
  <c r="G69" i="8"/>
  <c r="AA55" i="8"/>
  <c r="O41" i="8"/>
  <c r="K39" i="8"/>
  <c r="G43" i="8"/>
  <c r="AA27" i="8"/>
  <c r="S20" i="8"/>
  <c r="O33" i="8"/>
  <c r="G13" i="8"/>
  <c r="G315" i="8"/>
  <c r="K314" i="8"/>
  <c r="K306" i="8"/>
  <c r="K272" i="8"/>
  <c r="G137" i="8"/>
  <c r="K126" i="8"/>
  <c r="K112" i="8"/>
  <c r="O49" i="8"/>
  <c r="AA35" i="8"/>
  <c r="O25" i="8"/>
  <c r="G286" i="8"/>
  <c r="AA263" i="8"/>
  <c r="K341" i="8"/>
  <c r="S335" i="8"/>
  <c r="S358" i="8"/>
  <c r="K308" i="8"/>
  <c r="S294" i="8"/>
  <c r="AA266" i="8"/>
  <c r="K252" i="8"/>
  <c r="AA239" i="8"/>
  <c r="AA215" i="8"/>
  <c r="G201" i="8"/>
  <c r="AA134" i="8"/>
  <c r="G97" i="8"/>
  <c r="AA96" i="8"/>
  <c r="AA90" i="8"/>
  <c r="AA81" i="8"/>
  <c r="W257" i="8"/>
  <c r="S355" i="8"/>
  <c r="K364" i="8"/>
  <c r="S356" i="8"/>
  <c r="AA335" i="8"/>
  <c r="G320" i="8"/>
  <c r="AA358" i="8"/>
  <c r="G337" i="8"/>
  <c r="S337" i="8"/>
  <c r="S314" i="8"/>
  <c r="G313" i="8"/>
  <c r="S312" i="8"/>
  <c r="G309" i="8"/>
  <c r="S308" i="8"/>
  <c r="G307" i="8"/>
  <c r="S306" i="8"/>
  <c r="S302" i="8"/>
  <c r="S292" i="8"/>
  <c r="S354" i="8"/>
  <c r="AA258" i="8"/>
  <c r="S173" i="8"/>
  <c r="S169" i="8"/>
  <c r="S165" i="8"/>
  <c r="G256" i="8"/>
  <c r="AA231" i="8"/>
  <c r="W225" i="8"/>
  <c r="G217" i="8"/>
  <c r="G209" i="8"/>
  <c r="AA207" i="8"/>
  <c r="W201" i="8"/>
  <c r="AA138" i="8"/>
  <c r="G127" i="8"/>
  <c r="AA126" i="8"/>
  <c r="K116" i="8"/>
  <c r="G113" i="8"/>
  <c r="AA112" i="8"/>
  <c r="K102" i="8"/>
  <c r="G99" i="8"/>
  <c r="AA98" i="8"/>
  <c r="G91" i="8"/>
  <c r="AA84" i="8"/>
  <c r="O151" i="8"/>
  <c r="O8" i="8"/>
  <c r="W77" i="8"/>
  <c r="G27" i="8"/>
  <c r="O21" i="8"/>
  <c r="G15" i="8"/>
  <c r="G5" i="8"/>
  <c r="W341" i="8"/>
  <c r="W267" i="8"/>
  <c r="O267" i="8"/>
  <c r="G78" i="8"/>
  <c r="AA95" i="8"/>
  <c r="G50" i="8"/>
  <c r="V221" i="8"/>
  <c r="F327" i="8"/>
  <c r="V293" i="8"/>
  <c r="Z326" i="8"/>
  <c r="N305" i="8"/>
  <c r="Z246" i="8"/>
  <c r="N231" i="8"/>
  <c r="N207" i="8"/>
  <c r="V193" i="8"/>
  <c r="N237" i="8"/>
  <c r="V229" i="8"/>
  <c r="Z196" i="8"/>
  <c r="J166" i="8"/>
  <c r="N133" i="8"/>
  <c r="N119" i="8"/>
  <c r="Z239" i="8"/>
  <c r="Z231" i="8"/>
  <c r="N179" i="8"/>
  <c r="N97" i="8"/>
  <c r="J91" i="8"/>
  <c r="N12" i="8"/>
  <c r="Z13" i="8"/>
  <c r="Z5" i="8"/>
  <c r="R13" i="8"/>
  <c r="V21" i="8"/>
  <c r="V25" i="8"/>
  <c r="V29" i="8"/>
  <c r="V33" i="8"/>
  <c r="V41" i="8"/>
  <c r="V49" i="8"/>
  <c r="V53" i="8"/>
  <c r="V57" i="8"/>
  <c r="V61" i="8"/>
  <c r="V69" i="8"/>
  <c r="V77" i="8"/>
  <c r="V81" i="8"/>
  <c r="Z84" i="8"/>
  <c r="Z88" i="8"/>
  <c r="R102" i="8"/>
  <c r="Z161" i="8"/>
  <c r="Z172" i="8"/>
  <c r="Z176" i="8"/>
  <c r="Z182" i="8"/>
  <c r="Z195" i="8"/>
  <c r="N229" i="8"/>
  <c r="F235" i="8"/>
  <c r="R250" i="8"/>
  <c r="Z267" i="8"/>
  <c r="N274" i="8"/>
  <c r="N278" i="8"/>
  <c r="V301" i="8"/>
  <c r="V305" i="8"/>
  <c r="V309" i="8"/>
  <c r="V313" i="8"/>
  <c r="Z319" i="8"/>
  <c r="J335" i="8"/>
  <c r="Z343" i="8"/>
  <c r="Z347" i="8"/>
  <c r="Z351" i="8"/>
  <c r="R357" i="8"/>
  <c r="K333" i="8"/>
  <c r="G327" i="8"/>
  <c r="G322" i="8"/>
  <c r="K312" i="8"/>
  <c r="AA284" i="8"/>
  <c r="K138" i="8"/>
  <c r="G125" i="8"/>
  <c r="AA120" i="8"/>
  <c r="G111" i="8"/>
  <c r="AA110" i="8"/>
  <c r="K98" i="8"/>
  <c r="G83" i="8"/>
  <c r="W82" i="8"/>
  <c r="O147" i="8"/>
  <c r="G7" i="8"/>
  <c r="AA355" i="8"/>
  <c r="S364" i="8"/>
  <c r="AA356" i="8"/>
  <c r="AA337" i="8"/>
  <c r="S315" i="8"/>
  <c r="AA314" i="8"/>
  <c r="AA312" i="8"/>
  <c r="S300" i="8"/>
  <c r="AA264" i="8"/>
  <c r="W209" i="8"/>
  <c r="S203" i="8"/>
  <c r="G131" i="8"/>
  <c r="K118" i="8"/>
  <c r="G117" i="8"/>
  <c r="AA116" i="8"/>
  <c r="K88" i="8"/>
  <c r="G85" i="8"/>
  <c r="G141" i="8"/>
  <c r="O12" i="8"/>
  <c r="O4" i="8"/>
  <c r="F221" i="8"/>
  <c r="Z314" i="8"/>
  <c r="Z298" i="8"/>
  <c r="N322" i="8"/>
  <c r="Z322" i="8"/>
  <c r="N301" i="8"/>
  <c r="Z244" i="8"/>
  <c r="Z224" i="8"/>
  <c r="Z193" i="8"/>
  <c r="N187" i="8"/>
  <c r="N131" i="8"/>
  <c r="Z125" i="8"/>
  <c r="Z229" i="8"/>
  <c r="V223" i="8"/>
  <c r="N159" i="8"/>
  <c r="J168" i="8"/>
  <c r="N139" i="8"/>
  <c r="Z113" i="8"/>
  <c r="J223" i="8"/>
  <c r="N83" i="8"/>
  <c r="V6" i="8"/>
  <c r="Z20" i="8"/>
  <c r="Z28" i="8"/>
  <c r="Z32" i="8"/>
  <c r="Z36" i="8"/>
  <c r="Z40" i="8"/>
  <c r="Z48" i="8"/>
  <c r="Z56" i="8"/>
  <c r="Z60" i="8"/>
  <c r="Z64" i="8"/>
  <c r="Z68" i="8"/>
  <c r="Z76" i="8"/>
  <c r="R90" i="8"/>
  <c r="R98" i="8"/>
  <c r="Z160" i="8"/>
  <c r="Z167" i="8"/>
  <c r="Z175" i="8"/>
  <c r="J176" i="8"/>
  <c r="Z181" i="8"/>
  <c r="Z204" i="8"/>
  <c r="F217" i="8"/>
  <c r="V231" i="8"/>
  <c r="Z237" i="8"/>
  <c r="Z243" i="8"/>
  <c r="Z249" i="8"/>
  <c r="N266" i="8"/>
  <c r="N270" i="8"/>
  <c r="N272" i="8"/>
  <c r="Z277" i="8"/>
  <c r="Z328" i="8"/>
  <c r="Z342" i="8"/>
  <c r="Z350" i="8"/>
  <c r="N356" i="8"/>
  <c r="S140" i="8"/>
  <c r="S174" i="8"/>
  <c r="S155" i="8"/>
  <c r="S167" i="8"/>
  <c r="S179" i="8"/>
  <c r="R225" i="8"/>
  <c r="R229" i="8"/>
  <c r="R215" i="8"/>
  <c r="R235" i="8"/>
  <c r="R161" i="8"/>
  <c r="R158" i="8"/>
  <c r="R168" i="8"/>
  <c r="R180" i="8"/>
  <c r="R202" i="8"/>
  <c r="R242" i="8"/>
  <c r="O187" i="8"/>
  <c r="R186" i="8"/>
  <c r="S183" i="8"/>
  <c r="O237" i="8"/>
  <c r="S195" i="8"/>
  <c r="O154" i="8"/>
  <c r="R181" i="8"/>
  <c r="R169" i="8"/>
  <c r="S166" i="8"/>
  <c r="R197" i="8"/>
  <c r="R193" i="8"/>
  <c r="R218" i="8"/>
  <c r="R210" i="8"/>
  <c r="R194" i="8"/>
  <c r="R245" i="8"/>
  <c r="R232" i="8"/>
  <c r="R224" i="8"/>
  <c r="R216" i="8"/>
  <c r="R208" i="8"/>
  <c r="R200" i="8"/>
  <c r="R187" i="8"/>
  <c r="R182" i="8"/>
  <c r="S181" i="8"/>
  <c r="R176" i="8"/>
  <c r="S175" i="8"/>
  <c r="S159" i="8"/>
  <c r="R207" i="8"/>
  <c r="R209" i="8"/>
  <c r="R173" i="8"/>
  <c r="R237" i="8"/>
  <c r="R165" i="8"/>
  <c r="Q169" i="8"/>
  <c r="U162" i="8"/>
  <c r="Q160" i="8"/>
  <c r="Q159" i="8"/>
  <c r="Q239" i="8"/>
  <c r="Q221" i="8"/>
  <c r="Q215" i="8"/>
  <c r="Q209" i="8"/>
  <c r="U175" i="8"/>
  <c r="U165" i="8"/>
  <c r="U154" i="8"/>
  <c r="U245" i="8"/>
  <c r="U217" i="8"/>
  <c r="U235" i="8"/>
  <c r="Q242" i="8"/>
  <c r="U237" i="8"/>
  <c r="U201" i="8"/>
  <c r="U221" i="8"/>
  <c r="K357" i="8"/>
  <c r="K356" i="8"/>
  <c r="K348" i="8"/>
  <c r="J363" i="8"/>
  <c r="J349" i="8"/>
  <c r="J348" i="8"/>
  <c r="J347" i="8"/>
  <c r="J350" i="8"/>
  <c r="J342" i="8"/>
  <c r="J357" i="8"/>
  <c r="J354" i="8"/>
  <c r="K92" i="8"/>
  <c r="K90" i="8"/>
  <c r="K47" i="8"/>
  <c r="K57" i="8"/>
  <c r="J26" i="8"/>
  <c r="J18" i="8"/>
  <c r="J27" i="8"/>
  <c r="J19" i="8"/>
  <c r="J12" i="8"/>
  <c r="J8" i="8"/>
  <c r="J7" i="8"/>
  <c r="J15" i="8"/>
  <c r="J32" i="8"/>
  <c r="J29" i="8"/>
  <c r="J21" i="8"/>
  <c r="J6" i="8"/>
  <c r="J5" i="8"/>
  <c r="X6" i="8"/>
  <c r="N6" i="8"/>
  <c r="X8" i="8"/>
  <c r="N8" i="8"/>
  <c r="P9" i="8"/>
  <c r="E9" i="8"/>
  <c r="X14" i="8"/>
  <c r="N14" i="8"/>
  <c r="H14" i="8"/>
  <c r="X16" i="8"/>
  <c r="N16" i="8"/>
  <c r="H16" i="8"/>
  <c r="L30" i="8"/>
  <c r="D30" i="8"/>
  <c r="L36" i="8"/>
  <c r="D36" i="8"/>
  <c r="W44" i="8"/>
  <c r="S44" i="8"/>
  <c r="L44" i="8"/>
  <c r="G44" i="8"/>
  <c r="L46" i="8"/>
  <c r="D46" i="8"/>
  <c r="AA52" i="8"/>
  <c r="W52" i="8"/>
  <c r="S52" i="8"/>
  <c r="O52" i="8"/>
  <c r="L52" i="8"/>
  <c r="G52" i="8"/>
  <c r="D52" i="8"/>
  <c r="L62" i="8"/>
  <c r="D62" i="8"/>
  <c r="L68" i="8"/>
  <c r="D68" i="8"/>
  <c r="L78" i="8"/>
  <c r="D78" i="8"/>
  <c r="W80" i="8"/>
  <c r="G80" i="8"/>
  <c r="M81" i="8"/>
  <c r="E81" i="8"/>
  <c r="N86" i="8"/>
  <c r="D86" i="8"/>
  <c r="X87" i="8"/>
  <c r="H87" i="8"/>
  <c r="X89" i="8"/>
  <c r="H89" i="8"/>
  <c r="D89" i="8"/>
  <c r="X93" i="8"/>
  <c r="S93" i="8"/>
  <c r="H93" i="8"/>
  <c r="D93" i="8"/>
  <c r="T94" i="8"/>
  <c r="R94" i="8"/>
  <c r="D94" i="8"/>
  <c r="X97" i="8"/>
  <c r="H97" i="8"/>
  <c r="D97" i="8"/>
  <c r="X99" i="8"/>
  <c r="T99" i="8"/>
  <c r="H99" i="8"/>
  <c r="X100" i="8"/>
  <c r="I100" i="8"/>
  <c r="D100" i="8"/>
  <c r="N102" i="8"/>
  <c r="H102" i="8"/>
  <c r="X107" i="8"/>
  <c r="T107" i="8"/>
  <c r="H107" i="8"/>
  <c r="X108" i="8"/>
  <c r="I108" i="8"/>
  <c r="D108" i="8"/>
  <c r="X111" i="8"/>
  <c r="N111" i="8"/>
  <c r="H111" i="8"/>
  <c r="X113" i="8"/>
  <c r="H113" i="8"/>
  <c r="D113" i="8"/>
  <c r="Y120" i="8"/>
  <c r="D120" i="8"/>
  <c r="X121" i="8"/>
  <c r="S121" i="8"/>
  <c r="H121" i="8"/>
  <c r="D121" i="8"/>
  <c r="X127" i="8"/>
  <c r="H127" i="8"/>
  <c r="I136" i="8"/>
  <c r="D136" i="8"/>
  <c r="Y139" i="8"/>
  <c r="H139" i="8"/>
  <c r="R142" i="8"/>
  <c r="J142" i="8"/>
  <c r="T147" i="8"/>
  <c r="Q147" i="8"/>
  <c r="F147" i="8"/>
  <c r="D147" i="8"/>
  <c r="T158" i="8"/>
  <c r="J158" i="8"/>
  <c r="X159" i="8"/>
  <c r="R159" i="8"/>
  <c r="H159" i="8"/>
  <c r="D159" i="8"/>
  <c r="X161" i="8"/>
  <c r="M161" i="8"/>
  <c r="H161" i="8"/>
  <c r="Z164" i="8"/>
  <c r="D164" i="8"/>
  <c r="M165" i="8"/>
  <c r="H165" i="8"/>
  <c r="X167" i="8"/>
  <c r="R167" i="8"/>
  <c r="H167" i="8"/>
  <c r="D167" i="8"/>
  <c r="Z168" i="8"/>
  <c r="D168" i="8"/>
  <c r="T174" i="8"/>
  <c r="J174" i="8"/>
  <c r="X175" i="8"/>
  <c r="R175" i="8"/>
  <c r="N175" i="8"/>
  <c r="H175" i="8"/>
  <c r="D175" i="8"/>
  <c r="X177" i="8"/>
  <c r="M177" i="8"/>
  <c r="H177" i="8"/>
  <c r="M179" i="8"/>
  <c r="H179" i="8"/>
  <c r="Z180" i="8"/>
  <c r="D180" i="8"/>
  <c r="M181" i="8"/>
  <c r="H181" i="8"/>
  <c r="X183" i="8"/>
  <c r="R183" i="8"/>
  <c r="H183" i="8"/>
  <c r="D183" i="8"/>
  <c r="Z184" i="8"/>
  <c r="D184" i="8"/>
  <c r="R185" i="8"/>
  <c r="M185" i="8"/>
  <c r="S192" i="8"/>
  <c r="O192" i="8"/>
  <c r="N193" i="8"/>
  <c r="M193" i="8"/>
  <c r="T198" i="8"/>
  <c r="D198" i="8"/>
  <c r="Z199" i="8"/>
  <c r="E199" i="8"/>
  <c r="V201" i="8"/>
  <c r="R201" i="8"/>
  <c r="N201" i="8"/>
  <c r="F201" i="8"/>
  <c r="E201" i="8"/>
  <c r="L204" i="8"/>
  <c r="D204" i="8"/>
  <c r="M205" i="8"/>
  <c r="F205" i="8"/>
  <c r="L208" i="8"/>
  <c r="D208" i="8"/>
  <c r="V209" i="8"/>
  <c r="J209" i="8"/>
  <c r="F209" i="8"/>
  <c r="J211" i="8"/>
  <c r="E211" i="8"/>
  <c r="S212" i="8"/>
  <c r="P212" i="8"/>
  <c r="G212" i="8"/>
  <c r="N219" i="8"/>
  <c r="F219" i="8"/>
  <c r="R221" i="8"/>
  <c r="N221" i="8"/>
  <c r="E221" i="8"/>
  <c r="L232" i="8"/>
  <c r="D232" i="8"/>
  <c r="Z240" i="8"/>
  <c r="O240" i="8"/>
  <c r="L240" i="8"/>
  <c r="D240" i="8"/>
  <c r="S241" i="8"/>
  <c r="H241" i="8"/>
  <c r="S247" i="8"/>
  <c r="H247" i="8"/>
  <c r="Y249" i="8"/>
  <c r="X249" i="8"/>
  <c r="P249" i="8"/>
  <c r="I249" i="8"/>
  <c r="D249" i="8"/>
  <c r="Y251" i="8"/>
  <c r="T251" i="8"/>
  <c r="M251" i="8"/>
  <c r="E251" i="8"/>
  <c r="D251" i="8"/>
  <c r="Y252" i="8"/>
  <c r="F252" i="8"/>
  <c r="E252" i="8"/>
  <c r="P253" i="8"/>
  <c r="H253" i="8"/>
  <c r="AA255" i="8"/>
  <c r="X255" i="8"/>
  <c r="Q255" i="8"/>
  <c r="M255" i="8"/>
  <c r="G255" i="8"/>
  <c r="E255" i="8"/>
  <c r="T261" i="8"/>
  <c r="O261" i="8"/>
  <c r="G261" i="8"/>
  <c r="D261" i="8"/>
  <c r="Y264" i="8"/>
  <c r="M264" i="8"/>
  <c r="X265" i="8"/>
  <c r="P265" i="8"/>
  <c r="M265" i="8"/>
  <c r="H265" i="8"/>
  <c r="E265" i="8"/>
  <c r="R266" i="8"/>
  <c r="I266" i="8"/>
  <c r="X267" i="8"/>
  <c r="P267" i="8"/>
  <c r="M267" i="8"/>
  <c r="H267" i="8"/>
  <c r="E267" i="8"/>
  <c r="Y271" i="8"/>
  <c r="L271" i="8"/>
  <c r="D271" i="8"/>
  <c r="Y272" i="8"/>
  <c r="M272" i="8"/>
  <c r="R274" i="8"/>
  <c r="I274" i="8"/>
  <c r="AA275" i="8"/>
  <c r="X275" i="8"/>
  <c r="P275" i="8"/>
  <c r="M275" i="8"/>
  <c r="H275" i="8"/>
  <c r="E275" i="8"/>
  <c r="Y281" i="8"/>
  <c r="D281" i="8"/>
  <c r="N282" i="8"/>
  <c r="G282" i="8"/>
  <c r="Y283" i="8"/>
  <c r="L283" i="8"/>
  <c r="D283" i="8"/>
  <c r="Y288" i="8"/>
  <c r="N288" i="8"/>
  <c r="Y289" i="8"/>
  <c r="W289" i="8"/>
  <c r="P289" i="8"/>
  <c r="L289" i="8"/>
  <c r="E289" i="8"/>
  <c r="D289" i="8"/>
  <c r="Y290" i="8"/>
  <c r="I290" i="8"/>
  <c r="G290" i="8"/>
  <c r="Z294" i="8"/>
  <c r="U294" i="8"/>
  <c r="M294" i="8"/>
  <c r="H294" i="8"/>
  <c r="N295" i="8"/>
  <c r="H295" i="8"/>
  <c r="X298" i="8"/>
  <c r="I298" i="8"/>
  <c r="X299" i="8"/>
  <c r="T299" i="8"/>
  <c r="P299" i="8"/>
  <c r="J299" i="8"/>
  <c r="F299" i="8"/>
  <c r="T300" i="8"/>
  <c r="P300" i="8"/>
  <c r="E300" i="8"/>
  <c r="X302" i="8"/>
  <c r="I302" i="8"/>
  <c r="X303" i="8"/>
  <c r="T303" i="8"/>
  <c r="P303" i="8"/>
  <c r="J303" i="8"/>
  <c r="F303" i="8"/>
  <c r="T304" i="8"/>
  <c r="P304" i="8"/>
  <c r="E304" i="8"/>
  <c r="X306" i="8"/>
  <c r="I306" i="8"/>
  <c r="X307" i="8"/>
  <c r="T307" i="8"/>
  <c r="P307" i="8"/>
  <c r="J307" i="8"/>
  <c r="F307" i="8"/>
  <c r="T308" i="8"/>
  <c r="P308" i="8"/>
  <c r="E308" i="8"/>
  <c r="X310" i="8"/>
  <c r="I310" i="8"/>
  <c r="X311" i="8"/>
  <c r="T311" i="8"/>
  <c r="P311" i="8"/>
  <c r="J311" i="8"/>
  <c r="F311" i="8"/>
  <c r="T312" i="8"/>
  <c r="P312" i="8"/>
  <c r="E312" i="8"/>
  <c r="X314" i="8"/>
  <c r="I314" i="8"/>
  <c r="U315" i="8"/>
  <c r="P315" i="8"/>
  <c r="J315" i="8"/>
  <c r="F315" i="8"/>
  <c r="U316" i="8"/>
  <c r="Q316" i="8"/>
  <c r="F316" i="8"/>
  <c r="E316" i="8"/>
  <c r="S317" i="8"/>
  <c r="O317" i="8"/>
  <c r="D317" i="8"/>
  <c r="Y319" i="8"/>
  <c r="X319" i="8"/>
  <c r="T319" i="8"/>
  <c r="P319" i="8"/>
  <c r="M319" i="8"/>
  <c r="I319" i="8"/>
  <c r="E319" i="8"/>
  <c r="D319" i="8"/>
  <c r="Z320" i="8"/>
  <c r="Y320" i="8"/>
  <c r="U320" i="8"/>
  <c r="Q320" i="8"/>
  <c r="N320" i="8"/>
  <c r="F320" i="8"/>
  <c r="E320" i="8"/>
  <c r="AA324" i="8"/>
  <c r="T324" i="8"/>
  <c r="K324" i="8"/>
  <c r="F324" i="8"/>
  <c r="Z325" i="8"/>
  <c r="Y325" i="8"/>
  <c r="U325" i="8"/>
  <c r="Q325" i="8"/>
  <c r="N325" i="8"/>
  <c r="K325" i="8"/>
  <c r="F325" i="8"/>
  <c r="E325" i="8"/>
  <c r="X328" i="8"/>
  <c r="T328" i="8"/>
  <c r="P328" i="8"/>
  <c r="M328" i="8"/>
  <c r="I328" i="8"/>
  <c r="E328" i="8"/>
  <c r="U329" i="8"/>
  <c r="M329" i="8"/>
  <c r="X330" i="8"/>
  <c r="U330" i="8"/>
  <c r="Q330" i="8"/>
  <c r="M330" i="8"/>
  <c r="L330" i="8"/>
  <c r="E330" i="8"/>
  <c r="Y332" i="8"/>
  <c r="S332" i="8"/>
  <c r="K332" i="8"/>
  <c r="D332" i="8"/>
  <c r="AA338" i="8"/>
  <c r="P338" i="8"/>
  <c r="E338" i="8"/>
  <c r="X342" i="8"/>
  <c r="M342" i="8"/>
  <c r="H342" i="8"/>
  <c r="X344" i="8"/>
  <c r="M344" i="8"/>
  <c r="H344" i="8"/>
  <c r="W345" i="8"/>
  <c r="G345" i="8"/>
  <c r="AA346" i="8"/>
  <c r="S346" i="8"/>
  <c r="K346" i="8"/>
  <c r="D346" i="8"/>
  <c r="M347" i="8"/>
  <c r="G347" i="8"/>
  <c r="E347" i="8"/>
  <c r="X350" i="8"/>
  <c r="T350" i="8"/>
  <c r="P350" i="8"/>
  <c r="M350" i="8"/>
  <c r="I350" i="8"/>
  <c r="E350" i="8"/>
  <c r="AA352" i="8"/>
  <c r="P352" i="8"/>
  <c r="E352" i="8"/>
  <c r="S353" i="8"/>
  <c r="K353" i="8"/>
  <c r="AA342" i="8"/>
  <c r="AA349" i="8"/>
  <c r="AA344" i="8"/>
  <c r="AA347" i="8"/>
  <c r="AA350" i="8"/>
  <c r="AA343" i="8"/>
  <c r="AA341" i="8"/>
  <c r="AA351" i="8"/>
  <c r="W351" i="8"/>
  <c r="W349" i="8"/>
  <c r="W337" i="8"/>
  <c r="W357" i="8"/>
  <c r="W340" i="8"/>
  <c r="W363" i="8"/>
  <c r="W347" i="8"/>
  <c r="W343" i="8"/>
  <c r="W355" i="8"/>
  <c r="W365" i="8"/>
  <c r="W344" i="8"/>
  <c r="W348" i="8"/>
  <c r="S347" i="8"/>
  <c r="S351" i="8"/>
  <c r="S344" i="8"/>
  <c r="S342" i="8"/>
  <c r="S348" i="8"/>
  <c r="S349" i="8"/>
  <c r="S350" i="8"/>
  <c r="S343" i="8"/>
  <c r="S340" i="8"/>
  <c r="S363" i="8"/>
  <c r="S365" i="8"/>
  <c r="O350" i="8"/>
  <c r="O357" i="8"/>
  <c r="O347" i="8"/>
  <c r="O343" i="8"/>
  <c r="O351" i="8"/>
  <c r="O341" i="8"/>
  <c r="O348" i="8"/>
  <c r="O340" i="8"/>
  <c r="O349" i="8"/>
  <c r="O342" i="8"/>
  <c r="K350" i="8"/>
  <c r="K340" i="8"/>
  <c r="K342" i="8"/>
  <c r="K351" i="8"/>
  <c r="K349" i="8"/>
  <c r="K347" i="8"/>
  <c r="G355" i="8"/>
  <c r="G343" i="8"/>
  <c r="G357" i="8"/>
  <c r="G351" i="8"/>
  <c r="G365" i="8"/>
  <c r="G342" i="8"/>
  <c r="G349" i="8"/>
  <c r="G363" i="8"/>
  <c r="G341" i="8"/>
  <c r="G350" i="8"/>
  <c r="AA328" i="8"/>
  <c r="AA319" i="8"/>
  <c r="AA327" i="8"/>
  <c r="AA336" i="8"/>
  <c r="AA329" i="8"/>
  <c r="AA315" i="8"/>
  <c r="AA309" i="8"/>
  <c r="AA321" i="8"/>
  <c r="AA307" i="8"/>
  <c r="AA322" i="8"/>
  <c r="AA334" i="8"/>
  <c r="AA326" i="8"/>
  <c r="AA316" i="8"/>
  <c r="AA313" i="8"/>
  <c r="AA320" i="8"/>
  <c r="W329" i="8"/>
  <c r="W333" i="8"/>
  <c r="W319" i="8"/>
  <c r="W321" i="8"/>
  <c r="W336" i="8"/>
  <c r="S330" i="8"/>
  <c r="S319" i="8"/>
  <c r="S326" i="8"/>
  <c r="S316" i="8"/>
  <c r="S336" i="8"/>
  <c r="S327" i="8"/>
  <c r="S322" i="8"/>
  <c r="S307" i="8"/>
  <c r="S309" i="8"/>
  <c r="S313" i="8"/>
  <c r="S320" i="8"/>
  <c r="S321" i="8"/>
  <c r="S328" i="8"/>
  <c r="S329" i="8"/>
  <c r="O321" i="8"/>
  <c r="O326" i="8"/>
  <c r="O328" i="8"/>
  <c r="O333" i="8"/>
  <c r="O329" i="8"/>
  <c r="O322" i="8"/>
  <c r="O307" i="8"/>
  <c r="O309" i="8"/>
  <c r="O313" i="8"/>
  <c r="O315" i="8"/>
  <c r="O319" i="8"/>
  <c r="O316" i="8"/>
  <c r="O320" i="8"/>
  <c r="O330" i="8"/>
  <c r="O336" i="8"/>
  <c r="K316" i="8"/>
  <c r="K322" i="8"/>
  <c r="K321" i="8"/>
  <c r="K336" i="8"/>
  <c r="K326" i="8"/>
  <c r="K320" i="8"/>
  <c r="K327" i="8"/>
  <c r="K328" i="8"/>
  <c r="K330" i="8"/>
  <c r="K319" i="8"/>
  <c r="K329" i="8"/>
  <c r="G330" i="8"/>
  <c r="G329" i="8"/>
  <c r="G333" i="8"/>
  <c r="G326" i="8"/>
  <c r="G335" i="8"/>
  <c r="G334" i="8"/>
  <c r="G328" i="8"/>
  <c r="AA299" i="8"/>
  <c r="AA277" i="8"/>
  <c r="AA279" i="8"/>
  <c r="AA295" i="8"/>
  <c r="AA291" i="8"/>
  <c r="AA301" i="8"/>
  <c r="AA293" i="8"/>
  <c r="AA285" i="8"/>
  <c r="AA287" i="8"/>
  <c r="W281" i="8"/>
  <c r="W284" i="8"/>
  <c r="W287" i="8"/>
  <c r="S279" i="8"/>
  <c r="S277" i="8"/>
  <c r="S287" i="8"/>
  <c r="S291" i="8"/>
  <c r="S299" i="8"/>
  <c r="S301" i="8"/>
  <c r="S305" i="8"/>
  <c r="S286" i="8"/>
  <c r="S285" i="8"/>
  <c r="S293" i="8"/>
  <c r="S295" i="8"/>
  <c r="O287" i="8"/>
  <c r="O281" i="8"/>
  <c r="O279" i="8"/>
  <c r="O299" i="8"/>
  <c r="O301" i="8"/>
  <c r="O305" i="8"/>
  <c r="O291" i="8"/>
  <c r="O285" i="8"/>
  <c r="K291" i="8"/>
  <c r="K285" i="8"/>
  <c r="K279" i="8"/>
  <c r="K287" i="8"/>
  <c r="K281" i="8"/>
  <c r="K277" i="8"/>
  <c r="G287" i="8"/>
  <c r="G291" i="8"/>
  <c r="G281" i="8"/>
  <c r="G278" i="8"/>
  <c r="G277" i="8"/>
  <c r="G279" i="8"/>
  <c r="G285" i="8"/>
  <c r="AA249" i="8"/>
  <c r="AA265" i="8"/>
  <c r="AA251" i="8"/>
  <c r="AA257" i="8"/>
  <c r="AA267" i="8"/>
  <c r="AA260" i="8"/>
  <c r="W252" i="8"/>
  <c r="W263" i="8"/>
  <c r="W253" i="8"/>
  <c r="W271" i="8"/>
  <c r="W259" i="8"/>
  <c r="W251" i="8"/>
  <c r="S267" i="8"/>
  <c r="S251" i="8"/>
  <c r="S246" i="8"/>
  <c r="S249" i="8"/>
  <c r="S265" i="8"/>
  <c r="S252" i="8"/>
  <c r="S257" i="8"/>
  <c r="S260" i="8"/>
  <c r="S253" i="8"/>
  <c r="S259" i="8"/>
  <c r="S263" i="8"/>
  <c r="S271" i="8"/>
  <c r="S266" i="8"/>
  <c r="O263" i="8"/>
  <c r="O271" i="8"/>
  <c r="O246" i="8"/>
  <c r="O251" i="8"/>
  <c r="O249" i="8"/>
  <c r="O257" i="8"/>
  <c r="O265" i="8"/>
  <c r="K265" i="8"/>
  <c r="K251" i="8"/>
  <c r="K267" i="8"/>
  <c r="K257" i="8"/>
  <c r="K253" i="8"/>
  <c r="K263" i="8"/>
  <c r="K271" i="8"/>
  <c r="K246" i="8"/>
  <c r="G270" i="8"/>
  <c r="G257" i="8"/>
  <c r="G274" i="8"/>
  <c r="G253" i="8"/>
  <c r="G249" i="8"/>
  <c r="G263" i="8"/>
  <c r="G271" i="8"/>
  <c r="G265" i="8"/>
  <c r="G267" i="8"/>
  <c r="AA218" i="8"/>
  <c r="AA236" i="8"/>
  <c r="AA232" i="8"/>
  <c r="AA228" i="8"/>
  <c r="AA230" i="8"/>
  <c r="AA243" i="8"/>
  <c r="AA245" i="8"/>
  <c r="AA242" i="8"/>
  <c r="AA244" i="8"/>
  <c r="AA216" i="8"/>
  <c r="W222" i="8"/>
  <c r="W216" i="8"/>
  <c r="W224" i="8"/>
  <c r="W218" i="8"/>
  <c r="W232" i="8"/>
  <c r="W236" i="8"/>
  <c r="W230" i="8"/>
  <c r="W238" i="8"/>
  <c r="W228" i="8"/>
  <c r="W245" i="8"/>
  <c r="S245" i="8"/>
  <c r="S243" i="8"/>
  <c r="S242" i="8"/>
  <c r="S244" i="8"/>
  <c r="S218" i="8"/>
  <c r="S222" i="8"/>
  <c r="S216" i="8"/>
  <c r="S232" i="8"/>
  <c r="S228" i="8"/>
  <c r="S236" i="8"/>
  <c r="S238" i="8"/>
  <c r="S230" i="8"/>
  <c r="O232" i="8"/>
  <c r="O216" i="8"/>
  <c r="O243" i="8"/>
  <c r="O245" i="8"/>
  <c r="O224" i="8"/>
  <c r="O238" i="8"/>
  <c r="O236" i="8"/>
  <c r="O242" i="8"/>
  <c r="K216" i="8"/>
  <c r="K244" i="8"/>
  <c r="K232" i="8"/>
  <c r="K222" i="8"/>
  <c r="K224" i="8"/>
  <c r="K218" i="8"/>
  <c r="K238" i="8"/>
  <c r="K242" i="8"/>
  <c r="K230" i="8"/>
  <c r="G232" i="8"/>
  <c r="G236" i="8"/>
  <c r="G216" i="8"/>
  <c r="G218" i="8"/>
  <c r="G228" i="8"/>
  <c r="G243" i="8"/>
  <c r="G224" i="8"/>
  <c r="G238" i="8"/>
  <c r="G222" i="8"/>
  <c r="G230" i="8"/>
  <c r="AA186" i="8"/>
  <c r="AA204" i="8"/>
  <c r="AA200" i="8"/>
  <c r="AA202" i="8"/>
  <c r="AA208" i="8"/>
  <c r="AA196" i="8"/>
  <c r="AA214" i="8"/>
  <c r="AA210" i="8"/>
  <c r="AA194" i="8"/>
  <c r="AA190" i="8"/>
  <c r="W208" i="8"/>
  <c r="W194" i="8"/>
  <c r="W204" i="8"/>
  <c r="W200" i="8"/>
  <c r="W214" i="8"/>
  <c r="W210" i="8"/>
  <c r="W196" i="8"/>
  <c r="W202" i="8"/>
  <c r="S210" i="8"/>
  <c r="S196" i="8"/>
  <c r="S190" i="8"/>
  <c r="S194" i="8"/>
  <c r="S208" i="8"/>
  <c r="S202" i="8"/>
  <c r="S214" i="8"/>
  <c r="S200" i="8"/>
  <c r="S204" i="8"/>
  <c r="S186" i="8"/>
  <c r="O196" i="8"/>
  <c r="O208" i="8"/>
  <c r="O194" i="8"/>
  <c r="O214" i="8"/>
  <c r="O204" i="8"/>
  <c r="O190" i="8"/>
  <c r="O186" i="8"/>
  <c r="O210" i="8"/>
  <c r="K200" i="8"/>
  <c r="K208" i="8"/>
  <c r="K204" i="8"/>
  <c r="K190" i="8"/>
  <c r="K194" i="8"/>
  <c r="K196" i="8"/>
  <c r="K202" i="8"/>
  <c r="K214" i="8"/>
  <c r="G208" i="8"/>
  <c r="G190" i="8"/>
  <c r="G202" i="8"/>
  <c r="G200" i="8"/>
  <c r="G204" i="8"/>
  <c r="G196" i="8"/>
  <c r="G194" i="8"/>
  <c r="G214" i="8"/>
  <c r="G210" i="8"/>
  <c r="AA166" i="8"/>
  <c r="AA158" i="8"/>
  <c r="AA174" i="8"/>
  <c r="AA180" i="8"/>
  <c r="AA162" i="8"/>
  <c r="AA168" i="8"/>
  <c r="AA182" i="8"/>
  <c r="AA160" i="8"/>
  <c r="AA176" i="8"/>
  <c r="S162" i="8"/>
  <c r="S172" i="8"/>
  <c r="S182" i="8"/>
  <c r="S180" i="8"/>
  <c r="S154" i="8"/>
  <c r="O166" i="8"/>
  <c r="O158" i="8"/>
  <c r="O174" i="8"/>
  <c r="O162" i="8"/>
  <c r="O180" i="8"/>
  <c r="AA137" i="8"/>
  <c r="AA131" i="8"/>
  <c r="AA133" i="8"/>
  <c r="AA125" i="8"/>
  <c r="AA144" i="8"/>
  <c r="W148" i="8"/>
  <c r="W140" i="8"/>
  <c r="W152" i="8"/>
  <c r="W145" i="8"/>
  <c r="S131" i="8"/>
  <c r="S139" i="8"/>
  <c r="S133" i="8"/>
  <c r="S125" i="8"/>
  <c r="S127" i="8"/>
  <c r="S144" i="8"/>
  <c r="O140" i="8"/>
  <c r="O137" i="8"/>
  <c r="O148" i="8"/>
  <c r="O133" i="8"/>
  <c r="O127" i="8"/>
  <c r="O145" i="8"/>
  <c r="O131" i="8"/>
  <c r="K148" i="8"/>
  <c r="G140" i="8"/>
  <c r="G145" i="8"/>
  <c r="AA117" i="8"/>
  <c r="AA103" i="8"/>
  <c r="AA113" i="8"/>
  <c r="AA111" i="8"/>
  <c r="AA105" i="8"/>
  <c r="AA97" i="8"/>
  <c r="AA119" i="8"/>
  <c r="S105" i="8"/>
  <c r="S97" i="8"/>
  <c r="S111" i="8"/>
  <c r="S99" i="8"/>
  <c r="S113" i="8"/>
  <c r="S95" i="8"/>
  <c r="S119" i="8"/>
  <c r="S117" i="8"/>
  <c r="S103" i="8"/>
  <c r="O117" i="8"/>
  <c r="O113" i="8"/>
  <c r="O105" i="8"/>
  <c r="O97" i="8"/>
  <c r="O99" i="8"/>
  <c r="O95" i="8"/>
  <c r="O119" i="8"/>
  <c r="O103" i="8"/>
  <c r="AA83" i="8"/>
  <c r="AA68" i="8"/>
  <c r="AA78" i="8"/>
  <c r="AA85" i="8"/>
  <c r="AA64" i="8"/>
  <c r="AA74" i="8"/>
  <c r="AA76" i="8"/>
  <c r="AA70" i="8"/>
  <c r="AA89" i="8"/>
  <c r="AA91" i="8"/>
  <c r="AA69" i="8"/>
  <c r="AA77" i="8"/>
  <c r="W64" i="8"/>
  <c r="W76" i="8"/>
  <c r="W68" i="8"/>
  <c r="W74" i="8"/>
  <c r="W78" i="8"/>
  <c r="W70" i="8"/>
  <c r="W63" i="8"/>
  <c r="W71" i="8"/>
  <c r="S91" i="8"/>
  <c r="S70" i="8"/>
  <c r="S89" i="8"/>
  <c r="S83" i="8"/>
  <c r="S62" i="8"/>
  <c r="S76" i="8"/>
  <c r="S68" i="8"/>
  <c r="S64" i="8"/>
  <c r="S78" i="8"/>
  <c r="S82" i="8"/>
  <c r="S81" i="8"/>
  <c r="O74" i="8"/>
  <c r="O85" i="8"/>
  <c r="O89" i="8"/>
  <c r="O76" i="8"/>
  <c r="O64" i="8"/>
  <c r="O83" i="8"/>
  <c r="O78" i="8"/>
  <c r="O91" i="8"/>
  <c r="O82" i="8"/>
  <c r="O70" i="8"/>
  <c r="O68" i="8"/>
  <c r="O62" i="8"/>
  <c r="O67" i="8"/>
  <c r="O75" i="8"/>
  <c r="K62" i="8"/>
  <c r="K64" i="8"/>
  <c r="K76" i="8"/>
  <c r="K70" i="8"/>
  <c r="K78" i="8"/>
  <c r="K82" i="8"/>
  <c r="K68" i="8"/>
  <c r="K74" i="8"/>
  <c r="K69" i="8"/>
  <c r="K77" i="8"/>
  <c r="G76" i="8"/>
  <c r="G68" i="8"/>
  <c r="G64" i="8"/>
  <c r="G82" i="8"/>
  <c r="G70" i="8"/>
  <c r="G62" i="8"/>
  <c r="G63" i="8"/>
  <c r="G71" i="8"/>
  <c r="AA56" i="8"/>
  <c r="AA60" i="8"/>
  <c r="AA46" i="8"/>
  <c r="AA40" i="8"/>
  <c r="AA36" i="8"/>
  <c r="AA42" i="8"/>
  <c r="AA48" i="8"/>
  <c r="AA34" i="8"/>
  <c r="AA54" i="8"/>
  <c r="AA53" i="8"/>
  <c r="AA61" i="8"/>
  <c r="W60" i="8"/>
  <c r="W50" i="8"/>
  <c r="W40" i="8"/>
  <c r="W42" i="8"/>
  <c r="W54" i="8"/>
  <c r="W48" i="8"/>
  <c r="W46" i="8"/>
  <c r="W34" i="8"/>
  <c r="W39" i="8"/>
  <c r="W47" i="8"/>
  <c r="W55" i="8"/>
  <c r="S36" i="8"/>
  <c r="S60" i="8"/>
  <c r="S56" i="8"/>
  <c r="S34" i="8"/>
  <c r="S48" i="8"/>
  <c r="S46" i="8"/>
  <c r="S54" i="8"/>
  <c r="S40" i="8"/>
  <c r="S50" i="8"/>
  <c r="S41" i="8"/>
  <c r="S49" i="8"/>
  <c r="S57" i="8"/>
  <c r="O48" i="8"/>
  <c r="O42" i="8"/>
  <c r="O36" i="8"/>
  <c r="O34" i="8"/>
  <c r="O40" i="8"/>
  <c r="O60" i="8"/>
  <c r="O50" i="8"/>
  <c r="O46" i="8"/>
  <c r="O56" i="8"/>
  <c r="O35" i="8"/>
  <c r="O43" i="8"/>
  <c r="K40" i="8"/>
  <c r="K36" i="8"/>
  <c r="K54" i="8"/>
  <c r="K48" i="8"/>
  <c r="K60" i="8"/>
  <c r="K46" i="8"/>
  <c r="K56" i="8"/>
  <c r="K50" i="8"/>
  <c r="K42" i="8"/>
  <c r="K53" i="8"/>
  <c r="K61" i="8"/>
  <c r="G48" i="8"/>
  <c r="G40" i="8"/>
  <c r="G34" i="8"/>
  <c r="G56" i="8"/>
  <c r="G60" i="8"/>
  <c r="G36" i="8"/>
  <c r="G54" i="8"/>
  <c r="G39" i="8"/>
  <c r="G47" i="8"/>
  <c r="G55" i="8"/>
  <c r="AA32" i="8"/>
  <c r="AA14" i="8"/>
  <c r="AA22" i="8"/>
  <c r="AA4" i="8"/>
  <c r="AA12" i="8"/>
  <c r="AA8" i="8"/>
  <c r="AA28" i="8"/>
  <c r="AA20" i="8"/>
  <c r="AA5" i="8"/>
  <c r="AA7" i="8"/>
  <c r="AA11" i="8"/>
  <c r="AA13" i="8"/>
  <c r="AA15" i="8"/>
  <c r="AA6" i="8"/>
  <c r="AA26" i="8"/>
  <c r="AA21" i="8"/>
  <c r="AA29" i="8"/>
  <c r="W20" i="8"/>
  <c r="W18" i="8"/>
  <c r="W32" i="8"/>
  <c r="W28" i="8"/>
  <c r="W19" i="8"/>
  <c r="W26" i="8"/>
  <c r="S14" i="8"/>
  <c r="S32" i="8"/>
  <c r="S6" i="8"/>
  <c r="S8" i="8"/>
  <c r="S4" i="8"/>
  <c r="S12" i="8"/>
  <c r="S26" i="8"/>
  <c r="S18" i="8"/>
  <c r="S5" i="8"/>
  <c r="S7" i="8"/>
  <c r="S11" i="8"/>
  <c r="S13" i="8"/>
  <c r="S15" i="8"/>
  <c r="S25" i="8"/>
  <c r="S33" i="8"/>
  <c r="O32" i="8"/>
  <c r="O20" i="8"/>
  <c r="O18" i="8"/>
  <c r="O28" i="8"/>
  <c r="O26" i="8"/>
  <c r="O22" i="8"/>
  <c r="O19" i="8"/>
  <c r="O27" i="8"/>
  <c r="K4" i="8"/>
  <c r="K20" i="8"/>
  <c r="K28" i="8"/>
  <c r="K8" i="8"/>
  <c r="K14" i="8"/>
  <c r="K26" i="8"/>
  <c r="K5" i="8"/>
  <c r="K7" i="8"/>
  <c r="K11" i="8"/>
  <c r="K13" i="8"/>
  <c r="K15" i="8"/>
  <c r="K12" i="8"/>
  <c r="K18" i="8"/>
  <c r="K22" i="8"/>
  <c r="K6" i="8"/>
  <c r="K21" i="8"/>
  <c r="K29" i="8"/>
  <c r="G28" i="8"/>
  <c r="G26" i="8"/>
  <c r="G20" i="8"/>
  <c r="G32" i="8"/>
  <c r="G4" i="8"/>
  <c r="G6" i="8"/>
  <c r="G8" i="8"/>
  <c r="G12" i="8"/>
  <c r="G14" i="8"/>
  <c r="G18" i="8"/>
  <c r="G22" i="8"/>
  <c r="AA357" i="8"/>
  <c r="O355" i="8"/>
  <c r="G364" i="8"/>
  <c r="W364" i="8"/>
  <c r="S341" i="8"/>
  <c r="AA333" i="8"/>
  <c r="W327" i="8"/>
  <c r="G356" i="8"/>
  <c r="W356" i="8"/>
  <c r="W320" i="8"/>
  <c r="W316" i="8"/>
  <c r="O358" i="8"/>
  <c r="W315" i="8"/>
  <c r="G314" i="8"/>
  <c r="W314" i="8"/>
  <c r="G312" i="8"/>
  <c r="W312" i="8"/>
  <c r="G308" i="8"/>
  <c r="W308" i="8"/>
  <c r="G306" i="8"/>
  <c r="W306" i="8"/>
  <c r="G302" i="8"/>
  <c r="W302" i="8"/>
  <c r="G300" i="8"/>
  <c r="W300" i="8"/>
  <c r="G298" i="8"/>
  <c r="W298" i="8"/>
  <c r="G294" i="8"/>
  <c r="W294" i="8"/>
  <c r="G292" i="8"/>
  <c r="W292" i="8"/>
  <c r="G354" i="8"/>
  <c r="W354" i="8"/>
  <c r="W274" i="8"/>
  <c r="O274" i="8"/>
  <c r="K274" i="8"/>
  <c r="W266" i="8"/>
  <c r="O266" i="8"/>
  <c r="K266" i="8"/>
  <c r="W258" i="8"/>
  <c r="O258" i="8"/>
  <c r="K258" i="8"/>
  <c r="O252" i="8"/>
  <c r="AA252" i="8"/>
  <c r="G244" i="8"/>
  <c r="S187" i="8"/>
  <c r="G183" i="8"/>
  <c r="W183" i="8"/>
  <c r="G181" i="8"/>
  <c r="W181" i="8"/>
  <c r="G179" i="8"/>
  <c r="W179" i="8"/>
  <c r="G175" i="8"/>
  <c r="W175" i="8"/>
  <c r="G173" i="8"/>
  <c r="W173" i="8"/>
  <c r="G169" i="8"/>
  <c r="W169" i="8"/>
  <c r="G167" i="8"/>
  <c r="W167" i="8"/>
  <c r="G165" i="8"/>
  <c r="W165" i="8"/>
  <c r="G161" i="8"/>
  <c r="W161" i="8"/>
  <c r="G159" i="8"/>
  <c r="W159" i="8"/>
  <c r="G155" i="8"/>
  <c r="W155" i="8"/>
  <c r="AA288" i="8"/>
  <c r="G280" i="8"/>
  <c r="W272" i="8"/>
  <c r="S272" i="8"/>
  <c r="O264" i="8"/>
  <c r="K264" i="8"/>
  <c r="AA256" i="8"/>
  <c r="O239" i="8"/>
  <c r="S237" i="8"/>
  <c r="G235" i="8"/>
  <c r="W235" i="8"/>
  <c r="O231" i="8"/>
  <c r="S229" i="8"/>
  <c r="K225" i="8"/>
  <c r="AA225" i="8"/>
  <c r="O223" i="8"/>
  <c r="S221" i="8"/>
  <c r="K217" i="8"/>
  <c r="AA217" i="8"/>
  <c r="O215" i="8"/>
  <c r="G211" i="8"/>
  <c r="W211" i="8"/>
  <c r="K209" i="8"/>
  <c r="AA209" i="8"/>
  <c r="O207" i="8"/>
  <c r="G203" i="8"/>
  <c r="W203" i="8"/>
  <c r="K201" i="8"/>
  <c r="AA201" i="8"/>
  <c r="S197" i="8"/>
  <c r="G195" i="8"/>
  <c r="W195" i="8"/>
  <c r="K193" i="8"/>
  <c r="AA193" i="8"/>
  <c r="O284" i="8"/>
  <c r="K284" i="8"/>
  <c r="W139" i="8"/>
  <c r="O138" i="8"/>
  <c r="W137" i="8"/>
  <c r="O134" i="8"/>
  <c r="W133" i="8"/>
  <c r="O132" i="8"/>
  <c r="W131" i="8"/>
  <c r="W127" i="8"/>
  <c r="O126" i="8"/>
  <c r="W125" i="8"/>
  <c r="O124" i="8"/>
  <c r="O120" i="8"/>
  <c r="W119" i="8"/>
  <c r="O118" i="8"/>
  <c r="W117" i="8"/>
  <c r="O116" i="8"/>
  <c r="W113" i="8"/>
  <c r="O112" i="8"/>
  <c r="W111" i="8"/>
  <c r="O110" i="8"/>
  <c r="W105" i="8"/>
  <c r="O104" i="8"/>
  <c r="W103" i="8"/>
  <c r="O102" i="8"/>
  <c r="W99" i="8"/>
  <c r="O98" i="8"/>
  <c r="W97" i="8"/>
  <c r="O96" i="8"/>
  <c r="W95" i="8"/>
  <c r="O92" i="8"/>
  <c r="W91" i="8"/>
  <c r="O90" i="8"/>
  <c r="W89" i="8"/>
  <c r="O88" i="8"/>
  <c r="W85" i="8"/>
  <c r="O84" i="8"/>
  <c r="W83" i="8"/>
  <c r="AA82" i="8"/>
  <c r="G154" i="8"/>
  <c r="S151" i="8"/>
  <c r="S147" i="8"/>
  <c r="G146" i="8"/>
  <c r="W144" i="8"/>
  <c r="K141" i="8"/>
  <c r="AA141" i="8"/>
  <c r="O250" i="8"/>
  <c r="K153" i="8"/>
  <c r="AA153" i="8"/>
  <c r="K81" i="8"/>
  <c r="G77" i="8"/>
  <c r="W75" i="8"/>
  <c r="S71" i="8"/>
  <c r="O69" i="8"/>
  <c r="G67" i="8"/>
  <c r="AA67" i="8"/>
  <c r="AA63" i="8"/>
  <c r="S61" i="8"/>
  <c r="O57" i="8"/>
  <c r="K55" i="8"/>
  <c r="W53" i="8"/>
  <c r="W49" i="8"/>
  <c r="O47" i="8"/>
  <c r="K43" i="8"/>
  <c r="W41" i="8"/>
  <c r="O39" i="8"/>
  <c r="K35" i="8"/>
  <c r="W33" i="8"/>
  <c r="S29" i="8"/>
  <c r="K27" i="8"/>
  <c r="W25" i="8"/>
  <c r="S21" i="8"/>
  <c r="K19" i="8"/>
  <c r="S148" i="8"/>
  <c r="O15" i="8"/>
  <c r="O13" i="8"/>
  <c r="O11" i="8"/>
  <c r="O7" i="8"/>
  <c r="O5" i="8"/>
  <c r="K145" i="8"/>
  <c r="W350" i="8"/>
  <c r="W342" i="8"/>
  <c r="G344" i="8"/>
  <c r="O327" i="8"/>
  <c r="K315" i="8"/>
  <c r="K305" i="8"/>
  <c r="W277" i="8"/>
  <c r="O277" i="8"/>
  <c r="S274" i="8"/>
  <c r="K363" i="8"/>
  <c r="K245" i="8"/>
  <c r="O244" i="8"/>
  <c r="K259" i="8"/>
  <c r="AA253" i="8"/>
  <c r="O228" i="8"/>
  <c r="K210" i="8"/>
  <c r="S158" i="8"/>
  <c r="O172" i="8"/>
  <c r="G74" i="8"/>
  <c r="O222" i="8"/>
  <c r="O202" i="8"/>
  <c r="W190" i="8"/>
  <c r="K236" i="8"/>
  <c r="K343" i="8"/>
  <c r="AA305" i="8"/>
  <c r="AA224" i="8"/>
  <c r="S137" i="8"/>
  <c r="W56" i="8"/>
  <c r="W36" i="8"/>
  <c r="G301" i="8"/>
  <c r="AA300" i="8"/>
  <c r="K298" i="8"/>
  <c r="K294" i="8"/>
  <c r="G293" i="8"/>
  <c r="AA292" i="8"/>
  <c r="AA354" i="8"/>
  <c r="AA278" i="8"/>
  <c r="K155" i="8"/>
  <c r="AA155" i="8"/>
  <c r="O288" i="8"/>
  <c r="K288" i="8"/>
  <c r="AA280" i="8"/>
  <c r="G272" i="8"/>
  <c r="W264" i="8"/>
  <c r="S264" i="8"/>
  <c r="O256" i="8"/>
  <c r="K256" i="8"/>
  <c r="S239" i="8"/>
  <c r="G237" i="8"/>
  <c r="W237" i="8"/>
  <c r="K235" i="8"/>
  <c r="AA235" i="8"/>
  <c r="S231" i="8"/>
  <c r="G229" i="8"/>
  <c r="W229" i="8"/>
  <c r="O225" i="8"/>
  <c r="S223" i="8"/>
  <c r="G221" i="8"/>
  <c r="W221" i="8"/>
  <c r="O217" i="8"/>
  <c r="S215" i="8"/>
  <c r="K211" i="8"/>
  <c r="AA211" i="8"/>
  <c r="O209" i="8"/>
  <c r="S207" i="8"/>
  <c r="K203" i="8"/>
  <c r="AA203" i="8"/>
  <c r="O201" i="8"/>
  <c r="G197" i="8"/>
  <c r="W197" i="8"/>
  <c r="K195" i="8"/>
  <c r="AA195" i="8"/>
  <c r="O193" i="8"/>
  <c r="S284" i="8"/>
  <c r="AA154" i="8"/>
  <c r="AA146" i="8"/>
  <c r="G139" i="8"/>
  <c r="AA139" i="8"/>
  <c r="S138" i="8"/>
  <c r="S134" i="8"/>
  <c r="S132" i="8"/>
  <c r="S126" i="8"/>
  <c r="S124" i="8"/>
  <c r="S120" i="8"/>
  <c r="S118" i="8"/>
  <c r="S116" i="8"/>
  <c r="S112" i="8"/>
  <c r="S110" i="8"/>
  <c r="S104" i="8"/>
  <c r="S102" i="8"/>
  <c r="S98" i="8"/>
  <c r="S96" i="8"/>
  <c r="S92" i="8"/>
  <c r="S90" i="8"/>
  <c r="S88" i="8"/>
  <c r="S84" i="8"/>
  <c r="G151" i="8"/>
  <c r="W151" i="8"/>
  <c r="G147" i="8"/>
  <c r="W147" i="8"/>
  <c r="O152" i="8"/>
  <c r="G148" i="8"/>
  <c r="O141" i="8"/>
  <c r="AA140" i="8"/>
  <c r="O14" i="8"/>
  <c r="O6" i="8"/>
  <c r="S250" i="8"/>
  <c r="O153" i="8"/>
  <c r="AA152" i="8"/>
  <c r="O81" i="8"/>
  <c r="O77" i="8"/>
  <c r="G75" i="8"/>
  <c r="AA75" i="8"/>
  <c r="AA71" i="8"/>
  <c r="S69" i="8"/>
  <c r="K67" i="8"/>
  <c r="K63" i="8"/>
  <c r="W61" i="8"/>
  <c r="W57" i="8"/>
  <c r="O55" i="8"/>
  <c r="G53" i="8"/>
  <c r="G49" i="8"/>
  <c r="AA49" i="8"/>
  <c r="S47" i="8"/>
  <c r="S43" i="8"/>
  <c r="G41" i="8"/>
  <c r="AA41" i="8"/>
  <c r="S39" i="8"/>
  <c r="S35" i="8"/>
  <c r="G33" i="8"/>
  <c r="AA33" i="8"/>
  <c r="W29" i="8"/>
  <c r="S27" i="8"/>
  <c r="G25" i="8"/>
  <c r="AA25" i="8"/>
  <c r="W21" i="8"/>
  <c r="S19" i="8"/>
  <c r="AA148" i="8"/>
  <c r="O144" i="8"/>
  <c r="W15" i="8"/>
  <c r="W13" i="8"/>
  <c r="W11" i="8"/>
  <c r="W7" i="8"/>
  <c r="W5" i="8"/>
  <c r="W260" i="8"/>
  <c r="G260" i="8"/>
  <c r="S145" i="8"/>
  <c r="G348" i="8"/>
  <c r="K365" i="8"/>
  <c r="W330" i="8"/>
  <c r="W328" i="8"/>
  <c r="K307" i="8"/>
  <c r="K293" i="8"/>
  <c r="W279" i="8"/>
  <c r="O334" i="8"/>
  <c r="O295" i="8"/>
  <c r="O293" i="8"/>
  <c r="S278" i="8"/>
  <c r="AA363" i="8"/>
  <c r="G340" i="8"/>
  <c r="S281" i="8"/>
  <c r="AA271" i="8"/>
  <c r="S258" i="8"/>
  <c r="O253" i="8"/>
  <c r="G259" i="8"/>
  <c r="AA238" i="8"/>
  <c r="O139" i="8"/>
  <c r="O176" i="8"/>
  <c r="S176" i="8"/>
  <c r="S42" i="8"/>
  <c r="AA18" i="8"/>
  <c r="O168" i="8"/>
  <c r="S168" i="8"/>
  <c r="S146" i="8"/>
  <c r="G42" i="8"/>
  <c r="AA172" i="8"/>
  <c r="AA348" i="8"/>
  <c r="K344" i="8"/>
  <c r="O200" i="8"/>
  <c r="S224" i="8"/>
  <c r="K32" i="8"/>
  <c r="S85" i="8"/>
  <c r="K228" i="8"/>
  <c r="AA302" i="8"/>
  <c r="K300" i="8"/>
  <c r="G299" i="8"/>
  <c r="AA298" i="8"/>
  <c r="G295" i="8"/>
  <c r="AA294" i="8"/>
  <c r="K292" i="8"/>
  <c r="K354" i="8"/>
  <c r="AA286" i="8"/>
  <c r="AA270" i="8"/>
  <c r="W244" i="8"/>
  <c r="G187" i="8"/>
  <c r="W187" i="8"/>
  <c r="G186" i="8"/>
  <c r="K183" i="8"/>
  <c r="AA183" i="8"/>
  <c r="G182" i="8"/>
  <c r="K181" i="8"/>
  <c r="AA181" i="8"/>
  <c r="G180" i="8"/>
  <c r="K179" i="8"/>
  <c r="AA179" i="8"/>
  <c r="G176" i="8"/>
  <c r="K175" i="8"/>
  <c r="AA175" i="8"/>
  <c r="G174" i="8"/>
  <c r="K173" i="8"/>
  <c r="AA173" i="8"/>
  <c r="G172" i="8"/>
  <c r="K169" i="8"/>
  <c r="AA169" i="8"/>
  <c r="G168" i="8"/>
  <c r="K167" i="8"/>
  <c r="AA167" i="8"/>
  <c r="G166" i="8"/>
  <c r="K165" i="8"/>
  <c r="AA165" i="8"/>
  <c r="G162" i="8"/>
  <c r="K161" i="8"/>
  <c r="AA161" i="8"/>
  <c r="G160" i="8"/>
  <c r="K159" i="8"/>
  <c r="AA159" i="8"/>
  <c r="G158" i="8"/>
  <c r="S357" i="8"/>
  <c r="AA330" i="8"/>
  <c r="K355" i="8"/>
  <c r="O364" i="8"/>
  <c r="S333" i="8"/>
  <c r="O356" i="8"/>
  <c r="K335" i="8"/>
  <c r="W322" i="8"/>
  <c r="G358" i="8"/>
  <c r="W358" i="8"/>
  <c r="K337" i="8"/>
  <c r="O314" i="8"/>
  <c r="W313" i="8"/>
  <c r="O312" i="8"/>
  <c r="W309" i="8"/>
  <c r="O308" i="8"/>
  <c r="W307" i="8"/>
  <c r="O306" i="8"/>
  <c r="W305" i="8"/>
  <c r="O302" i="8"/>
  <c r="W301" i="8"/>
  <c r="O300" i="8"/>
  <c r="W299" i="8"/>
  <c r="O298" i="8"/>
  <c r="W295" i="8"/>
  <c r="O294" i="8"/>
  <c r="W293" i="8"/>
  <c r="O292" i="8"/>
  <c r="W291" i="8"/>
  <c r="O354" i="8"/>
  <c r="W286" i="8"/>
  <c r="O286" i="8"/>
  <c r="K286" i="8"/>
  <c r="W278" i="8"/>
  <c r="O278" i="8"/>
  <c r="K278" i="8"/>
  <c r="W270" i="8"/>
  <c r="O270" i="8"/>
  <c r="K270" i="8"/>
  <c r="G252" i="8"/>
  <c r="G246" i="8"/>
  <c r="G242" i="8"/>
  <c r="K187" i="8"/>
  <c r="AA187" i="8"/>
  <c r="W186" i="8"/>
  <c r="O183" i="8"/>
  <c r="W182" i="8"/>
  <c r="O181" i="8"/>
  <c r="W180" i="8"/>
  <c r="O179" i="8"/>
  <c r="W176" i="8"/>
  <c r="O175" i="8"/>
  <c r="W174" i="8"/>
  <c r="O173" i="8"/>
  <c r="W172" i="8"/>
  <c r="O169" i="8"/>
  <c r="W168" i="8"/>
  <c r="O167" i="8"/>
  <c r="W166" i="8"/>
  <c r="O165" i="8"/>
  <c r="W162" i="8"/>
  <c r="O161" i="8"/>
  <c r="W160" i="8"/>
  <c r="O159" i="8"/>
  <c r="W158" i="8"/>
  <c r="O155" i="8"/>
  <c r="W288" i="8"/>
  <c r="S288" i="8"/>
  <c r="O280" i="8"/>
  <c r="K280" i="8"/>
  <c r="AA272" i="8"/>
  <c r="G264" i="8"/>
  <c r="W256" i="8"/>
  <c r="S256" i="8"/>
  <c r="G239" i="8"/>
  <c r="W239" i="8"/>
  <c r="K237" i="8"/>
  <c r="AA237" i="8"/>
  <c r="O235" i="8"/>
  <c r="G231" i="8"/>
  <c r="W231" i="8"/>
  <c r="K229" i="8"/>
  <c r="AA229" i="8"/>
  <c r="S225" i="8"/>
  <c r="G223" i="8"/>
  <c r="W223" i="8"/>
  <c r="K221" i="8"/>
  <c r="AA221" i="8"/>
  <c r="S217" i="8"/>
  <c r="G215" i="8"/>
  <c r="W215" i="8"/>
  <c r="O211" i="8"/>
  <c r="S209" i="8"/>
  <c r="G207" i="8"/>
  <c r="W207" i="8"/>
  <c r="O203" i="8"/>
  <c r="S201" i="8"/>
  <c r="K197" i="8"/>
  <c r="AA197" i="8"/>
  <c r="O195" i="8"/>
  <c r="S193" i="8"/>
  <c r="K186" i="8"/>
  <c r="K182" i="8"/>
  <c r="K180" i="8"/>
  <c r="K176" i="8"/>
  <c r="K174" i="8"/>
  <c r="K172" i="8"/>
  <c r="K168" i="8"/>
  <c r="K166" i="8"/>
  <c r="K162" i="8"/>
  <c r="K160" i="8"/>
  <c r="K158" i="8"/>
  <c r="G284" i="8"/>
  <c r="W154" i="8"/>
  <c r="K154" i="8"/>
  <c r="W146" i="8"/>
  <c r="K146" i="8"/>
  <c r="G138" i="8"/>
  <c r="W138" i="8"/>
  <c r="G134" i="8"/>
  <c r="W134" i="8"/>
  <c r="G132" i="8"/>
  <c r="W132" i="8"/>
  <c r="G126" i="8"/>
  <c r="W126" i="8"/>
  <c r="G124" i="8"/>
  <c r="W124" i="8"/>
  <c r="G120" i="8"/>
  <c r="W120" i="8"/>
  <c r="G118" i="8"/>
  <c r="W118" i="8"/>
  <c r="G116" i="8"/>
  <c r="W116" i="8"/>
  <c r="G112" i="8"/>
  <c r="W112" i="8"/>
  <c r="G110" i="8"/>
  <c r="W110" i="8"/>
  <c r="G104" i="8"/>
  <c r="W104" i="8"/>
  <c r="G102" i="8"/>
  <c r="W102" i="8"/>
  <c r="G98" i="8"/>
  <c r="W98" i="8"/>
  <c r="G96" i="8"/>
  <c r="W96" i="8"/>
  <c r="G92" i="8"/>
  <c r="W92" i="8"/>
  <c r="G90" i="8"/>
  <c r="W90" i="8"/>
  <c r="G88" i="8"/>
  <c r="W88" i="8"/>
  <c r="G84" i="8"/>
  <c r="W84" i="8"/>
  <c r="K151" i="8"/>
  <c r="AA151" i="8"/>
  <c r="K147" i="8"/>
  <c r="AA147" i="8"/>
  <c r="K139" i="8"/>
  <c r="K137" i="8"/>
  <c r="K133" i="8"/>
  <c r="K131" i="8"/>
  <c r="K127" i="8"/>
  <c r="K125" i="8"/>
  <c r="K119" i="8"/>
  <c r="K117" i="8"/>
  <c r="K113" i="8"/>
  <c r="K111" i="8"/>
  <c r="K105" i="8"/>
  <c r="K103" i="8"/>
  <c r="K99" i="8"/>
  <c r="K97" i="8"/>
  <c r="K95" i="8"/>
  <c r="K91" i="8"/>
  <c r="K89" i="8"/>
  <c r="K85" i="8"/>
  <c r="K83" i="8"/>
  <c r="S141" i="8"/>
  <c r="K140" i="8"/>
  <c r="G250" i="8"/>
  <c r="W250" i="8"/>
  <c r="S153" i="8"/>
  <c r="K152" i="8"/>
  <c r="W81" i="8"/>
  <c r="S77" i="8"/>
  <c r="K75" i="8"/>
  <c r="K71" i="8"/>
  <c r="W69" i="8"/>
  <c r="S67" i="8"/>
  <c r="O63" i="8"/>
  <c r="G61" i="8"/>
  <c r="G57" i="8"/>
  <c r="AA57" i="8"/>
  <c r="S55" i="8"/>
  <c r="O53" i="8"/>
  <c r="K49" i="8"/>
  <c r="AA47" i="8"/>
  <c r="W43" i="8"/>
  <c r="K41" i="8"/>
  <c r="AA39" i="8"/>
  <c r="W35" i="8"/>
  <c r="K33" i="8"/>
  <c r="G29" i="8"/>
  <c r="W27" i="8"/>
  <c r="K25" i="8"/>
  <c r="G21" i="8"/>
  <c r="AA19" i="8"/>
  <c r="W14" i="8"/>
  <c r="W12" i="8"/>
  <c r="W8" i="8"/>
  <c r="W6" i="8"/>
  <c r="W4" i="8"/>
  <c r="O260" i="8"/>
  <c r="K260" i="8"/>
  <c r="AA145" i="8"/>
  <c r="O344" i="8"/>
  <c r="G336" i="8"/>
  <c r="AA365" i="8"/>
  <c r="W326" i="8"/>
  <c r="K309" i="8"/>
  <c r="K299" i="8"/>
  <c r="K295" i="8"/>
  <c r="W285" i="8"/>
  <c r="W265" i="8"/>
  <c r="K334" i="8"/>
  <c r="G266" i="8"/>
  <c r="G251" i="8"/>
  <c r="AA340" i="8"/>
  <c r="W249" i="8"/>
  <c r="AA281" i="8"/>
  <c r="G245" i="8"/>
  <c r="W243" i="8"/>
  <c r="O259" i="8"/>
  <c r="AA259" i="8"/>
  <c r="O111" i="8"/>
  <c r="O160" i="8"/>
  <c r="S160" i="8"/>
  <c r="S74" i="8"/>
  <c r="W62" i="8"/>
  <c r="AA50" i="8"/>
  <c r="G46" i="8"/>
  <c r="K34" i="8"/>
  <c r="AA62" i="8"/>
  <c r="S22" i="8"/>
  <c r="O218" i="8"/>
  <c r="O230" i="8"/>
  <c r="S28" i="8"/>
  <c r="O125" i="8"/>
  <c r="AA127" i="8"/>
  <c r="G152" i="8"/>
  <c r="AA246" i="8"/>
  <c r="K249" i="8"/>
  <c r="AB11" i="13" l="1"/>
  <c r="AB6" i="13"/>
  <c r="C47" i="11"/>
  <c r="C45" i="11"/>
  <c r="C46" i="11" s="1"/>
  <c r="AB32" i="11"/>
  <c r="AB41" i="11" s="1"/>
  <c r="C18" i="11"/>
  <c r="C22" i="11" s="1"/>
  <c r="C18" i="1"/>
  <c r="C22" i="1" s="1"/>
  <c r="AF18" i="1"/>
  <c r="AF18" i="13"/>
  <c r="AF20" i="13" s="1"/>
  <c r="AA16" i="13"/>
  <c r="C18" i="13"/>
  <c r="AF18" i="12"/>
  <c r="AF20" i="12" s="1"/>
  <c r="C18" i="12"/>
  <c r="C20" i="12" s="1"/>
  <c r="AA16" i="12"/>
  <c r="AA16" i="11"/>
  <c r="AF18" i="10"/>
  <c r="AF20" i="10" s="1"/>
  <c r="C18" i="10"/>
  <c r="AA16" i="10"/>
  <c r="AA16" i="1"/>
  <c r="AF20" i="1"/>
  <c r="AB16" i="13" l="1"/>
  <c r="C20" i="11"/>
  <c r="C21" i="11" s="1"/>
  <c r="C20" i="10"/>
  <c r="C22" i="10"/>
  <c r="C20" i="1"/>
  <c r="C22" i="13"/>
  <c r="C20" i="13"/>
  <c r="C21" i="13" s="1"/>
  <c r="C21" i="12"/>
  <c r="C22" i="12"/>
  <c r="C21" i="10"/>
  <c r="C21" i="1"/>
  <c r="AB4" i="11"/>
  <c r="AB16" i="11" s="1"/>
</calcChain>
</file>

<file path=xl/sharedStrings.xml><?xml version="1.0" encoding="utf-8"?>
<sst xmlns="http://schemas.openxmlformats.org/spreadsheetml/2006/main" count="745" uniqueCount="63">
  <si>
    <t>Po-Pá</t>
  </si>
  <si>
    <t>0-1</t>
  </si>
  <si>
    <t>1-2</t>
  </si>
  <si>
    <t>2-3</t>
  </si>
  <si>
    <t>3-4</t>
  </si>
  <si>
    <t>4-5</t>
  </si>
  <si>
    <t>5-6</t>
  </si>
  <si>
    <t>6-7</t>
  </si>
  <si>
    <t>7-8</t>
  </si>
  <si>
    <t>8-9</t>
  </si>
  <si>
    <t>9-10</t>
  </si>
  <si>
    <t>10-11</t>
  </si>
  <si>
    <t>11-12</t>
  </si>
  <si>
    <t>12-13</t>
  </si>
  <si>
    <t>13-14</t>
  </si>
  <si>
    <t>14-15</t>
  </si>
  <si>
    <t>15-16</t>
  </si>
  <si>
    <t>16-17</t>
  </si>
  <si>
    <t>17-18</t>
  </si>
  <si>
    <t>18-19</t>
  </si>
  <si>
    <t>19-20</t>
  </si>
  <si>
    <t>20-21</t>
  </si>
  <si>
    <t>21-22</t>
  </si>
  <si>
    <t>22-23</t>
  </si>
  <si>
    <t>23-24</t>
  </si>
  <si>
    <t>So-NE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</si>
  <si>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</si>
  <si>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</si>
  <si>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</si>
  <si>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</si>
  <si>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</si>
  <si>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</si>
  <si>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</si>
  <si>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</si>
  <si>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</si>
  <si>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</si>
  <si>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</si>
  <si>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</si>
  <si>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Počet MTH</t>
  </si>
  <si>
    <t>Celkem</t>
  </si>
  <si>
    <t>Výkon (kW)</t>
  </si>
  <si>
    <t>Výroba(MWh)</t>
  </si>
  <si>
    <t>Den v měsící</t>
  </si>
  <si>
    <t>Celkem  hod/den</t>
  </si>
  <si>
    <t>Výroba celkem (MWh</t>
  </si>
  <si>
    <t>KGJ 500 Sušilova, Boskovice (SO a NE)</t>
  </si>
  <si>
    <t>KGJ 500 Sušilova, Boskovice (PO až PÁ)</t>
  </si>
  <si>
    <t>KGJ 404 Na Vyhlídce, Boskovice (PO až PÁ)</t>
  </si>
  <si>
    <t>KGJ 404 Na Vyhlídce, Boskovice (SO a NE)</t>
  </si>
  <si>
    <t>Počet MTH celkem</t>
  </si>
  <si>
    <t>KGJ 411A Komenského, Boskovice (PO až PÁ)</t>
  </si>
  <si>
    <t>KGJ 411A Komenského, Boskovice (SO a NE)</t>
  </si>
  <si>
    <t>KGJ 411B Komenského, Boskovice (PO až PÁ)</t>
  </si>
  <si>
    <t>KGJ 411B Komenského, Boskovice (SO a NE)</t>
  </si>
  <si>
    <t>Spotřeba (m3/hod)</t>
  </si>
  <si>
    <t>Měsíční spotřeba (MWh)</t>
  </si>
  <si>
    <t>(MWh)</t>
  </si>
  <si>
    <t xml:space="preserve"> (MWh)</t>
  </si>
  <si>
    <t>Měsíční spotřeba KGJ 1</t>
  </si>
  <si>
    <t>Měsíční spotřeba celk. KGJ</t>
  </si>
  <si>
    <t>KGJ Červená zahrada, Boskovice (PO až PÁ)</t>
  </si>
  <si>
    <t>KGJ Červená zahrad, Boskovice  (SO a NE)</t>
  </si>
  <si>
    <t>KGJ Červená zahrad, Boskovice (SO a 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</si>
</sst>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\.m\.yyyy"/>
    <numFmt numFmtId="165" formatCode="#,##0.0"/>
  </numFmts>
  <fonts count="9" x14ac:knownFonts="1"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ED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C9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E6FEF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" fillId="3" borderId="2" applyNumberFormat="0" applyAlignment="0" applyProtection="0"/>
    <xf numFmtId="0" fontId="3" fillId="0" borderId="0"/>
    <xf numFmtId="0" fontId="3" fillId="0" borderId="0"/>
    <xf numFmtId="0" fontId="3" fillId="0" borderId="0"/>
    <xf numFmtId="0" fontId="4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/>
    </xf>
    <xf numFmtId="4" fontId="0" fillId="0" borderId="1" xfId="0" applyNumberFormat="1" applyBorder="1"/>
    <xf numFmtId="4" fontId="0" fillId="0" borderId="0" xfId="0" applyNumberFormat="1"/>
    <xf numFmtId="164" fontId="0" fillId="0" borderId="0" xfId="0" applyNumberFormat="1"/>
    <xf numFmtId="0" fontId="1" fillId="3" borderId="2" xfId="1"/>
    <xf numFmtId="164" fontId="1" fillId="3" borderId="2" xfId="1" applyNumberFormat="1"/>
    <xf numFmtId="3" fontId="0" fillId="0" borderId="1" xfId="0" applyNumberFormat="1" applyBorder="1"/>
    <xf numFmtId="3" fontId="0" fillId="0" borderId="0" xfId="0" applyNumberFormat="1"/>
    <xf numFmtId="0" fontId="2" fillId="0" borderId="0" xfId="0" applyFont="1" applyAlignment="1">
      <alignment horizontal="center"/>
    </xf>
    <xf numFmtId="3" fontId="5" fillId="4" borderId="1" xfId="0" applyNumberFormat="1" applyFont="1" applyFill="1" applyBorder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3" fontId="0" fillId="0" borderId="4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3" fontId="0" fillId="0" borderId="6" xfId="0" applyNumberFormat="1" applyBorder="1" applyAlignment="1">
      <alignment horizontal="center" vertical="center"/>
    </xf>
    <xf numFmtId="0" fontId="0" fillId="0" borderId="3" xfId="0" applyBorder="1"/>
    <xf numFmtId="0" fontId="0" fillId="0" borderId="5" xfId="0" applyBorder="1"/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 applyAlignment="1">
      <alignment horizontal="center"/>
    </xf>
    <xf numFmtId="3" fontId="0" fillId="0" borderId="9" xfId="0" applyNumberForma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3" fontId="0" fillId="0" borderId="11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3" fontId="0" fillId="0" borderId="14" xfId="0" applyNumberFormat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7" fillId="0" borderId="15" xfId="0" applyFont="1" applyBorder="1" applyAlignment="1">
      <alignment horizontal="center" vertical="center" wrapText="1"/>
    </xf>
    <xf numFmtId="3" fontId="5" fillId="5" borderId="16" xfId="0" applyNumberFormat="1" applyFont="1" applyFill="1" applyBorder="1"/>
    <xf numFmtId="3" fontId="5" fillId="5" borderId="17" xfId="0" applyNumberFormat="1" applyFont="1" applyFill="1" applyBorder="1"/>
    <xf numFmtId="3" fontId="5" fillId="5" borderId="18" xfId="0" applyNumberFormat="1" applyFont="1" applyFill="1" applyBorder="1"/>
    <xf numFmtId="0" fontId="8" fillId="0" borderId="15" xfId="0" applyFont="1" applyBorder="1" applyAlignment="1">
      <alignment horizontal="center" vertical="center" wrapText="1"/>
    </xf>
    <xf numFmtId="3" fontId="0" fillId="5" borderId="16" xfId="0" applyNumberFormat="1" applyFill="1" applyBorder="1"/>
    <xf numFmtId="3" fontId="0" fillId="5" borderId="17" xfId="0" applyNumberFormat="1" applyFill="1" applyBorder="1"/>
    <xf numFmtId="3" fontId="0" fillId="5" borderId="18" xfId="0" applyNumberFormat="1" applyFill="1" applyBorder="1"/>
    <xf numFmtId="165" fontId="0" fillId="5" borderId="16" xfId="0" applyNumberFormat="1" applyFill="1" applyBorder="1"/>
    <xf numFmtId="165" fontId="0" fillId="5" borderId="17" xfId="0" applyNumberFormat="1" applyFill="1" applyBorder="1"/>
    <xf numFmtId="165" fontId="0" fillId="5" borderId="18" xfId="0" applyNumberFormat="1" applyFill="1" applyBorder="1"/>
    <xf numFmtId="165" fontId="0" fillId="0" borderId="0" xfId="0" applyNumberFormat="1"/>
    <xf numFmtId="3" fontId="0" fillId="5" borderId="19" xfId="0" applyNumberFormat="1" applyFill="1" applyBorder="1"/>
    <xf numFmtId="3" fontId="0" fillId="5" borderId="20" xfId="0" applyNumberFormat="1" applyFill="1" applyBorder="1"/>
  </cellXfs>
  <cellStyles count="6">
    <cellStyle name="Normální" xfId="0" builtinId="0"/>
    <cellStyle name="Normální 2" xfId="3" xr:uid="{00000000-0005-0000-0000-000001000000}"/>
    <cellStyle name="Normální 2 2" xfId="4" xr:uid="{00000000-0005-0000-0000-000002000000}"/>
    <cellStyle name="Normální 3" xfId="2" xr:uid="{00000000-0005-0000-0000-000003000000}"/>
    <cellStyle name="Normální 5" xfId="5" xr:uid="{00000000-0005-0000-0000-000004000000}"/>
    <cellStyle name="Vstup" xfId="1" builtinId="20"/>
  </cellStyles>
  <dxfs count="31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6FEF1"/>
      <color rgb="FFCCFFCC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C5655-BA59-4D97-AB95-81F6CD5B868E}">
  <sheetPr>
    <pageSetUpPr fitToPage="1"/>
  </sheetPr>
  <dimension ref="A1:BD44"/>
  <sheetViews>
    <sheetView tabSelected="1" zoomScale="86" zoomScaleNormal="86" workbookViewId="0">
      <selection activeCell="AF34" sqref="AF34"/>
    </sheetView>
  </sheetViews>
  <sheetFormatPr defaultRowHeight="14.4" x14ac:dyDescent="0.3"/>
  <cols>
    <col min="2" max="2" width="13.6640625" customWidth="1"/>
    <col min="3" max="3" width="7.109375" customWidth="1"/>
    <col min="4" max="7" width="5.44140625" customWidth="1"/>
    <col min="8" max="24" width="5.5546875" customWidth="1"/>
    <col min="25" max="26" width="6.109375" bestFit="1" customWidth="1"/>
    <col min="27" max="30" width="8.5546875" customWidth="1"/>
    <col min="31" max="31" width="13.44140625" bestFit="1" customWidth="1"/>
    <col min="32" max="55" width="5.5546875" customWidth="1"/>
  </cols>
  <sheetData>
    <row r="1" spans="1:56" ht="55.95" customHeight="1" thickBot="1" x14ac:dyDescent="0.35">
      <c r="C1" s="15" t="s">
        <v>60</v>
      </c>
      <c r="AB1" s="14" t="s">
        <v>55</v>
      </c>
      <c r="AC1" s="14" t="s">
        <v>54</v>
      </c>
      <c r="AF1" s="15" t="s">
        <v>61</v>
      </c>
    </row>
    <row r="2" spans="1:56" ht="31.8" customHeight="1" thickBot="1" x14ac:dyDescent="0.35">
      <c r="A2" s="14" t="s">
        <v>42</v>
      </c>
      <c r="B2" s="13" t="s">
        <v>0</v>
      </c>
      <c r="C2" s="12" t="s">
        <v>1</v>
      </c>
      <c r="D2" s="12" t="s">
        <v>2</v>
      </c>
      <c r="E2" s="12" t="s">
        <v>3</v>
      </c>
      <c r="F2" s="12" t="s">
        <v>4</v>
      </c>
      <c r="G2" s="12" t="s">
        <v>5</v>
      </c>
      <c r="H2" s="12" t="s">
        <v>6</v>
      </c>
      <c r="I2" s="12" t="s">
        <v>7</v>
      </c>
      <c r="J2" s="12" t="s">
        <v>8</v>
      </c>
      <c r="K2" s="12" t="s">
        <v>9</v>
      </c>
      <c r="L2" s="12" t="s">
        <v>10</v>
      </c>
      <c r="M2" s="12" t="s">
        <v>11</v>
      </c>
      <c r="N2" s="12" t="s">
        <v>12</v>
      </c>
      <c r="O2" s="12" t="s">
        <v>13</v>
      </c>
      <c r="P2" s="12" t="s">
        <v>14</v>
      </c>
      <c r="Q2" s="12" t="s">
        <v>15</v>
      </c>
      <c r="R2" s="12" t="s">
        <v>16</v>
      </c>
      <c r="S2" s="12" t="s">
        <v>17</v>
      </c>
      <c r="T2" s="12" t="s">
        <v>18</v>
      </c>
      <c r="U2" s="12" t="s">
        <v>19</v>
      </c>
      <c r="V2" s="12" t="s">
        <v>20</v>
      </c>
      <c r="W2" s="12" t="s">
        <v>21</v>
      </c>
      <c r="X2" s="12" t="s">
        <v>22</v>
      </c>
      <c r="Y2" s="12" t="s">
        <v>23</v>
      </c>
      <c r="Z2" s="12" t="s">
        <v>24</v>
      </c>
      <c r="AA2" s="14" t="s">
        <v>43</v>
      </c>
      <c r="AB2" s="14"/>
      <c r="AC2" s="37">
        <v>50.5</v>
      </c>
      <c r="AD2" s="14" t="s">
        <v>42</v>
      </c>
      <c r="AE2" s="10" t="s">
        <v>25</v>
      </c>
      <c r="AF2" s="1" t="s">
        <v>1</v>
      </c>
      <c r="AG2" s="1" t="s">
        <v>2</v>
      </c>
      <c r="AH2" s="1" t="s">
        <v>3</v>
      </c>
      <c r="AI2" s="1" t="s">
        <v>4</v>
      </c>
      <c r="AJ2" s="1" t="s">
        <v>5</v>
      </c>
      <c r="AK2" s="1" t="s">
        <v>6</v>
      </c>
      <c r="AL2" s="1" t="s">
        <v>7</v>
      </c>
      <c r="AM2" s="1" t="s">
        <v>8</v>
      </c>
      <c r="AN2" s="1" t="s">
        <v>9</v>
      </c>
      <c r="AO2" s="1" t="s">
        <v>10</v>
      </c>
      <c r="AP2" s="1" t="s">
        <v>11</v>
      </c>
      <c r="AQ2" s="1" t="s">
        <v>12</v>
      </c>
      <c r="AR2" s="1" t="s">
        <v>13</v>
      </c>
      <c r="AS2" s="1" t="s">
        <v>14</v>
      </c>
      <c r="AT2" s="1" t="s">
        <v>15</v>
      </c>
      <c r="AU2" s="1" t="s">
        <v>16</v>
      </c>
      <c r="AV2" s="1" t="s">
        <v>17</v>
      </c>
      <c r="AW2" s="1" t="s">
        <v>18</v>
      </c>
      <c r="AX2" s="1" t="s">
        <v>19</v>
      </c>
      <c r="AY2" s="1" t="s">
        <v>20</v>
      </c>
      <c r="AZ2" s="1" t="s">
        <v>21</v>
      </c>
      <c r="BA2" s="1" t="s">
        <v>22</v>
      </c>
      <c r="BB2" s="1" t="s">
        <v>23</v>
      </c>
      <c r="BC2" s="1" t="s">
        <v>24</v>
      </c>
      <c r="BD2" s="14" t="s">
        <v>43</v>
      </c>
    </row>
    <row r="3" spans="1:56" ht="15" thickBot="1" x14ac:dyDescent="0.35">
      <c r="C3" s="2">
        <v>1</v>
      </c>
      <c r="D3" s="2">
        <v>2</v>
      </c>
      <c r="E3" s="2">
        <v>3</v>
      </c>
      <c r="F3" s="2">
        <v>4</v>
      </c>
      <c r="G3" s="2">
        <v>5</v>
      </c>
      <c r="H3" s="2">
        <v>6</v>
      </c>
      <c r="I3" s="2">
        <v>7</v>
      </c>
      <c r="J3" s="2">
        <v>8</v>
      </c>
      <c r="K3" s="2">
        <v>9</v>
      </c>
      <c r="L3" s="2">
        <v>10</v>
      </c>
      <c r="M3" s="2">
        <v>11</v>
      </c>
      <c r="N3" s="2">
        <v>12</v>
      </c>
      <c r="O3" s="2">
        <v>13</v>
      </c>
      <c r="P3" s="2">
        <v>14</v>
      </c>
      <c r="Q3" s="2">
        <v>15</v>
      </c>
      <c r="R3" s="2">
        <v>16</v>
      </c>
      <c r="S3" s="2">
        <v>17</v>
      </c>
      <c r="T3" s="2">
        <v>18</v>
      </c>
      <c r="U3" s="2">
        <v>19</v>
      </c>
      <c r="V3" s="2">
        <v>20</v>
      </c>
      <c r="W3" s="2">
        <v>21</v>
      </c>
      <c r="X3" s="2">
        <v>22</v>
      </c>
      <c r="Y3" s="2">
        <v>23</v>
      </c>
      <c r="Z3" s="2">
        <v>24</v>
      </c>
      <c r="AF3" s="2">
        <v>1</v>
      </c>
      <c r="AG3" s="2">
        <v>2</v>
      </c>
      <c r="AH3" s="2">
        <v>3</v>
      </c>
      <c r="AI3" s="2">
        <v>4</v>
      </c>
      <c r="AJ3" s="2">
        <v>5</v>
      </c>
      <c r="AK3" s="2">
        <v>6</v>
      </c>
      <c r="AL3" s="2">
        <v>7</v>
      </c>
      <c r="AM3" s="2">
        <v>8</v>
      </c>
      <c r="AN3" s="2">
        <v>9</v>
      </c>
      <c r="AO3" s="2">
        <v>10</v>
      </c>
      <c r="AP3" s="2">
        <v>11</v>
      </c>
      <c r="AQ3" s="2">
        <v>12</v>
      </c>
      <c r="AR3" s="2">
        <v>13</v>
      </c>
      <c r="AS3" s="2">
        <v>14</v>
      </c>
      <c r="AT3" s="2">
        <v>15</v>
      </c>
      <c r="AU3" s="2">
        <v>16</v>
      </c>
      <c r="AV3" s="2">
        <v>17</v>
      </c>
      <c r="AW3" s="2">
        <v>18</v>
      </c>
      <c r="AX3" s="2">
        <v>19</v>
      </c>
      <c r="AY3" s="2">
        <v>20</v>
      </c>
      <c r="AZ3" s="2">
        <v>21</v>
      </c>
      <c r="BA3" s="2">
        <v>22</v>
      </c>
      <c r="BB3" s="2">
        <v>23</v>
      </c>
      <c r="BC3" s="2">
        <v>24</v>
      </c>
    </row>
    <row r="4" spans="1:56" x14ac:dyDescent="0.3">
      <c r="A4" s="12">
        <v>23</v>
      </c>
      <c r="B4" t="s">
        <v>26</v>
      </c>
      <c r="C4" s="8">
        <v>0</v>
      </c>
      <c r="D4" s="8">
        <v>0</v>
      </c>
      <c r="E4" s="8">
        <v>0</v>
      </c>
      <c r="F4" s="8">
        <v>0</v>
      </c>
      <c r="G4" s="8">
        <v>0</v>
      </c>
      <c r="H4" s="11">
        <v>1</v>
      </c>
      <c r="I4" s="8">
        <v>1</v>
      </c>
      <c r="J4" s="8">
        <v>1</v>
      </c>
      <c r="K4" s="8">
        <v>1</v>
      </c>
      <c r="L4" s="8">
        <v>1</v>
      </c>
      <c r="M4" s="8">
        <v>1</v>
      </c>
      <c r="N4" s="8">
        <v>1</v>
      </c>
      <c r="O4" s="8">
        <v>0</v>
      </c>
      <c r="P4" s="8">
        <v>0</v>
      </c>
      <c r="Q4" s="8">
        <v>0</v>
      </c>
      <c r="R4" s="8">
        <v>1</v>
      </c>
      <c r="S4" s="8">
        <v>1</v>
      </c>
      <c r="T4" s="8">
        <v>1</v>
      </c>
      <c r="U4" s="8">
        <v>1</v>
      </c>
      <c r="V4" s="8">
        <v>1</v>
      </c>
      <c r="W4" s="8">
        <v>1</v>
      </c>
      <c r="X4" s="8">
        <v>1</v>
      </c>
      <c r="Y4" s="8">
        <v>0</v>
      </c>
      <c r="Z4" s="8">
        <v>0</v>
      </c>
      <c r="AA4" s="9">
        <f>SUM(C4:Z4)</f>
        <v>14</v>
      </c>
      <c r="AB4" s="38">
        <f>((A4*AA4*$AC$2)+(BD4*AD4*$AC$2))*10.5/1000</f>
        <v>200.43450000000001</v>
      </c>
      <c r="AC4" s="9"/>
      <c r="AD4" s="9">
        <v>8</v>
      </c>
      <c r="AE4" t="s">
        <v>26</v>
      </c>
      <c r="AF4" s="8">
        <v>0</v>
      </c>
      <c r="AG4" s="8">
        <v>0</v>
      </c>
      <c r="AH4" s="8">
        <v>0</v>
      </c>
      <c r="AI4" s="8">
        <v>0</v>
      </c>
      <c r="AJ4" s="8">
        <v>0</v>
      </c>
      <c r="AK4" s="8">
        <v>0</v>
      </c>
      <c r="AL4" s="8">
        <v>0</v>
      </c>
      <c r="AM4" s="8">
        <v>0</v>
      </c>
      <c r="AN4" s="8">
        <v>1</v>
      </c>
      <c r="AO4" s="8">
        <v>1</v>
      </c>
      <c r="AP4" s="8">
        <v>1</v>
      </c>
      <c r="AQ4" s="8">
        <v>0</v>
      </c>
      <c r="AR4" s="8">
        <v>0</v>
      </c>
      <c r="AS4" s="8">
        <v>0</v>
      </c>
      <c r="AT4" s="8">
        <v>1</v>
      </c>
      <c r="AU4" s="8">
        <v>1</v>
      </c>
      <c r="AV4" s="8">
        <v>1</v>
      </c>
      <c r="AW4" s="8">
        <v>1</v>
      </c>
      <c r="AX4" s="8">
        <v>0</v>
      </c>
      <c r="AY4" s="8">
        <v>0</v>
      </c>
      <c r="AZ4" s="8">
        <v>0</v>
      </c>
      <c r="BA4" s="8">
        <v>0</v>
      </c>
      <c r="BB4" s="8">
        <v>0</v>
      </c>
      <c r="BC4" s="8">
        <v>0</v>
      </c>
      <c r="BD4" s="9">
        <f>SUM(AF4:BC4)</f>
        <v>7</v>
      </c>
    </row>
    <row r="5" spans="1:56" x14ac:dyDescent="0.3">
      <c r="A5" s="12">
        <v>20</v>
      </c>
      <c r="B5" t="s">
        <v>27</v>
      </c>
      <c r="C5" s="8">
        <v>0</v>
      </c>
      <c r="D5" s="8">
        <v>0</v>
      </c>
      <c r="E5" s="8">
        <v>0</v>
      </c>
      <c r="F5" s="8">
        <v>0</v>
      </c>
      <c r="G5" s="8">
        <v>0</v>
      </c>
      <c r="H5" s="11">
        <v>1</v>
      </c>
      <c r="I5" s="8">
        <v>1</v>
      </c>
      <c r="J5" s="8">
        <v>1</v>
      </c>
      <c r="K5" s="8">
        <v>1</v>
      </c>
      <c r="L5" s="8">
        <v>1</v>
      </c>
      <c r="M5" s="8">
        <v>1</v>
      </c>
      <c r="N5" s="8">
        <v>1</v>
      </c>
      <c r="O5" s="8">
        <v>0</v>
      </c>
      <c r="P5" s="8">
        <v>0</v>
      </c>
      <c r="Q5" s="8">
        <v>0</v>
      </c>
      <c r="R5" s="8">
        <v>1</v>
      </c>
      <c r="S5" s="8">
        <v>1</v>
      </c>
      <c r="T5" s="8">
        <v>1</v>
      </c>
      <c r="U5" s="8">
        <v>1</v>
      </c>
      <c r="V5" s="8">
        <v>1</v>
      </c>
      <c r="W5" s="8">
        <v>1</v>
      </c>
      <c r="X5" s="8">
        <v>1</v>
      </c>
      <c r="Y5" s="8">
        <v>0</v>
      </c>
      <c r="Z5" s="8">
        <v>0</v>
      </c>
      <c r="AA5" s="9">
        <f t="shared" ref="AA5:AA15" si="0">SUM(C5:Z5)</f>
        <v>14</v>
      </c>
      <c r="AB5" s="39">
        <f t="shared" ref="AB5:AB15" si="1">((A5*AA5*$AC$2)+(BD5*AD5*$AC$2))*10.5/1000</f>
        <v>178.16399999999999</v>
      </c>
      <c r="AC5" s="9"/>
      <c r="AD5" s="9">
        <v>8</v>
      </c>
      <c r="AE5" t="s">
        <v>27</v>
      </c>
      <c r="AF5" s="8">
        <v>0</v>
      </c>
      <c r="AG5" s="8">
        <v>0</v>
      </c>
      <c r="AH5" s="8">
        <v>0</v>
      </c>
      <c r="AI5" s="8">
        <v>0</v>
      </c>
      <c r="AJ5" s="8">
        <v>0</v>
      </c>
      <c r="AK5" s="8">
        <v>0</v>
      </c>
      <c r="AL5" s="8">
        <v>0</v>
      </c>
      <c r="AM5" s="8">
        <v>0</v>
      </c>
      <c r="AN5" s="8">
        <v>1</v>
      </c>
      <c r="AO5" s="8">
        <v>1</v>
      </c>
      <c r="AP5" s="8">
        <v>1</v>
      </c>
      <c r="AQ5" s="8">
        <v>0</v>
      </c>
      <c r="AR5" s="8">
        <v>0</v>
      </c>
      <c r="AS5" s="8">
        <v>0</v>
      </c>
      <c r="AT5" s="8">
        <v>1</v>
      </c>
      <c r="AU5" s="8">
        <v>1</v>
      </c>
      <c r="AV5" s="8">
        <v>1</v>
      </c>
      <c r="AW5" s="8">
        <v>1</v>
      </c>
      <c r="AX5" s="8">
        <v>0</v>
      </c>
      <c r="AY5" s="8">
        <v>0</v>
      </c>
      <c r="AZ5" s="8">
        <v>0</v>
      </c>
      <c r="BA5" s="8">
        <v>0</v>
      </c>
      <c r="BB5" s="8">
        <v>0</v>
      </c>
      <c r="BC5" s="8">
        <v>0</v>
      </c>
      <c r="BD5" s="9">
        <f t="shared" ref="BD5:BD15" si="2">SUM(AF5:BC5)</f>
        <v>7</v>
      </c>
    </row>
    <row r="6" spans="1:56" x14ac:dyDescent="0.3">
      <c r="A6" s="12">
        <v>10</v>
      </c>
      <c r="B6" t="s">
        <v>28</v>
      </c>
      <c r="C6" s="8">
        <v>0</v>
      </c>
      <c r="D6" s="8">
        <v>0</v>
      </c>
      <c r="E6" s="8">
        <v>0</v>
      </c>
      <c r="F6" s="8">
        <v>0</v>
      </c>
      <c r="G6" s="8">
        <v>0</v>
      </c>
      <c r="H6" s="11">
        <v>1</v>
      </c>
      <c r="I6" s="8">
        <v>1</v>
      </c>
      <c r="J6" s="8">
        <v>1</v>
      </c>
      <c r="K6" s="8">
        <v>1</v>
      </c>
      <c r="L6" s="8">
        <v>1</v>
      </c>
      <c r="M6" s="8">
        <v>1</v>
      </c>
      <c r="N6" s="8">
        <v>1</v>
      </c>
      <c r="O6" s="8">
        <v>0</v>
      </c>
      <c r="P6" s="8">
        <v>0</v>
      </c>
      <c r="Q6" s="8">
        <v>0</v>
      </c>
      <c r="R6" s="11">
        <v>1</v>
      </c>
      <c r="S6" s="8">
        <v>1</v>
      </c>
      <c r="T6" s="8">
        <v>1</v>
      </c>
      <c r="U6" s="8">
        <v>1</v>
      </c>
      <c r="V6" s="8">
        <v>1</v>
      </c>
      <c r="W6" s="8">
        <v>1</v>
      </c>
      <c r="X6" s="8">
        <v>1</v>
      </c>
      <c r="Y6" s="8">
        <v>0</v>
      </c>
      <c r="Z6" s="8">
        <v>0</v>
      </c>
      <c r="AA6" s="9">
        <f t="shared" si="0"/>
        <v>14</v>
      </c>
      <c r="AB6" s="39">
        <f t="shared" si="1"/>
        <v>85.370249999999999</v>
      </c>
      <c r="AC6" s="9"/>
      <c r="AD6" s="9">
        <v>3</v>
      </c>
      <c r="AE6" t="s">
        <v>28</v>
      </c>
      <c r="AF6" s="8">
        <v>0</v>
      </c>
      <c r="AG6" s="8">
        <v>0</v>
      </c>
      <c r="AH6" s="8">
        <v>0</v>
      </c>
      <c r="AI6" s="8">
        <v>0</v>
      </c>
      <c r="AJ6" s="8">
        <v>0</v>
      </c>
      <c r="AK6" s="8">
        <v>0</v>
      </c>
      <c r="AL6" s="8">
        <v>0</v>
      </c>
      <c r="AM6" s="8">
        <v>0</v>
      </c>
      <c r="AN6" s="8">
        <v>1</v>
      </c>
      <c r="AO6" s="8">
        <v>1</v>
      </c>
      <c r="AP6" s="8">
        <v>1</v>
      </c>
      <c r="AQ6" s="8">
        <v>0</v>
      </c>
      <c r="AR6" s="8">
        <v>0</v>
      </c>
      <c r="AS6" s="8">
        <v>0</v>
      </c>
      <c r="AT6" s="8">
        <v>1</v>
      </c>
      <c r="AU6" s="8">
        <v>1</v>
      </c>
      <c r="AV6" s="8">
        <v>1</v>
      </c>
      <c r="AW6" s="8">
        <v>1</v>
      </c>
      <c r="AX6" s="8">
        <v>0</v>
      </c>
      <c r="AY6" s="8">
        <v>0</v>
      </c>
      <c r="AZ6" s="8">
        <v>0</v>
      </c>
      <c r="BA6" s="8">
        <v>0</v>
      </c>
      <c r="BB6" s="8">
        <v>0</v>
      </c>
      <c r="BC6" s="8">
        <v>0</v>
      </c>
      <c r="BD6" s="9">
        <f t="shared" si="2"/>
        <v>7</v>
      </c>
    </row>
    <row r="7" spans="1:56" x14ac:dyDescent="0.3">
      <c r="A7" s="12">
        <v>22</v>
      </c>
      <c r="B7" t="s">
        <v>29</v>
      </c>
      <c r="C7" s="8">
        <v>0</v>
      </c>
      <c r="D7" s="8">
        <v>0</v>
      </c>
      <c r="E7" s="8">
        <v>0</v>
      </c>
      <c r="F7" s="8">
        <v>0</v>
      </c>
      <c r="G7" s="8">
        <v>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8">
        <v>0</v>
      </c>
      <c r="Q7" s="8">
        <v>0</v>
      </c>
      <c r="R7" s="8">
        <v>0</v>
      </c>
      <c r="S7" s="8">
        <v>0</v>
      </c>
      <c r="T7" s="8">
        <v>0</v>
      </c>
      <c r="U7" s="8">
        <v>0</v>
      </c>
      <c r="V7" s="8">
        <v>0</v>
      </c>
      <c r="W7" s="8">
        <v>0</v>
      </c>
      <c r="X7" s="8">
        <v>0</v>
      </c>
      <c r="Y7" s="8">
        <v>0</v>
      </c>
      <c r="Z7" s="8">
        <v>0</v>
      </c>
      <c r="AA7" s="9">
        <f t="shared" si="0"/>
        <v>0</v>
      </c>
      <c r="AB7" s="39">
        <f t="shared" si="1"/>
        <v>0</v>
      </c>
      <c r="AC7" s="9"/>
      <c r="AD7" s="9">
        <v>8</v>
      </c>
      <c r="AE7" t="s">
        <v>29</v>
      </c>
      <c r="AF7" s="8">
        <v>0</v>
      </c>
      <c r="AG7" s="8">
        <v>0</v>
      </c>
      <c r="AH7" s="8">
        <v>0</v>
      </c>
      <c r="AI7" s="8">
        <v>0</v>
      </c>
      <c r="AJ7" s="8">
        <v>0</v>
      </c>
      <c r="AK7" s="8">
        <v>0</v>
      </c>
      <c r="AL7" s="8">
        <v>0</v>
      </c>
      <c r="AM7" s="8">
        <v>0</v>
      </c>
      <c r="AN7" s="8">
        <v>0</v>
      </c>
      <c r="AO7" s="8">
        <v>0</v>
      </c>
      <c r="AP7" s="8">
        <v>0</v>
      </c>
      <c r="AQ7" s="8">
        <v>0</v>
      </c>
      <c r="AR7" s="8">
        <v>0</v>
      </c>
      <c r="AS7" s="8">
        <v>0</v>
      </c>
      <c r="AT7" s="8">
        <v>0</v>
      </c>
      <c r="AU7" s="8">
        <v>0</v>
      </c>
      <c r="AV7" s="8">
        <v>0</v>
      </c>
      <c r="AW7" s="8">
        <v>0</v>
      </c>
      <c r="AX7" s="8">
        <v>0</v>
      </c>
      <c r="AY7" s="8">
        <v>0</v>
      </c>
      <c r="AZ7" s="8">
        <v>0</v>
      </c>
      <c r="BA7" s="8">
        <v>0</v>
      </c>
      <c r="BB7" s="8">
        <v>0</v>
      </c>
      <c r="BC7" s="8">
        <v>0</v>
      </c>
      <c r="BD7" s="9">
        <f t="shared" si="2"/>
        <v>0</v>
      </c>
    </row>
    <row r="8" spans="1:56" x14ac:dyDescent="0.3">
      <c r="A8" s="12">
        <v>22</v>
      </c>
      <c r="B8" t="s">
        <v>30</v>
      </c>
      <c r="C8" s="8">
        <v>0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8">
        <v>0</v>
      </c>
      <c r="O8" s="8">
        <v>0</v>
      </c>
      <c r="P8" s="8">
        <v>0</v>
      </c>
      <c r="Q8" s="8">
        <v>0</v>
      </c>
      <c r="R8" s="8">
        <v>0</v>
      </c>
      <c r="S8" s="8">
        <v>0</v>
      </c>
      <c r="T8" s="8">
        <v>0</v>
      </c>
      <c r="U8" s="8">
        <v>0</v>
      </c>
      <c r="V8" s="8">
        <v>0</v>
      </c>
      <c r="W8" s="8">
        <v>0</v>
      </c>
      <c r="X8" s="8">
        <v>0</v>
      </c>
      <c r="Y8" s="8">
        <v>0</v>
      </c>
      <c r="Z8" s="8">
        <v>0</v>
      </c>
      <c r="AA8" s="9">
        <f t="shared" si="0"/>
        <v>0</v>
      </c>
      <c r="AB8" s="39">
        <f t="shared" si="1"/>
        <v>0</v>
      </c>
      <c r="AC8" s="9"/>
      <c r="AD8" s="9">
        <v>9</v>
      </c>
      <c r="AE8" t="s">
        <v>30</v>
      </c>
      <c r="AF8" s="8">
        <v>0</v>
      </c>
      <c r="AG8" s="8">
        <v>0</v>
      </c>
      <c r="AH8" s="8">
        <v>0</v>
      </c>
      <c r="AI8" s="8">
        <v>0</v>
      </c>
      <c r="AJ8" s="8">
        <v>0</v>
      </c>
      <c r="AK8" s="8">
        <v>0</v>
      </c>
      <c r="AL8" s="8">
        <v>0</v>
      </c>
      <c r="AM8" s="8">
        <v>0</v>
      </c>
      <c r="AN8" s="8">
        <v>0</v>
      </c>
      <c r="AO8" s="8">
        <v>0</v>
      </c>
      <c r="AP8" s="8">
        <v>0</v>
      </c>
      <c r="AQ8" s="8">
        <v>0</v>
      </c>
      <c r="AR8" s="8">
        <v>0</v>
      </c>
      <c r="AS8" s="8">
        <v>0</v>
      </c>
      <c r="AT8" s="8">
        <v>0</v>
      </c>
      <c r="AU8" s="8">
        <v>0</v>
      </c>
      <c r="AV8" s="8">
        <v>0</v>
      </c>
      <c r="AW8" s="8">
        <v>0</v>
      </c>
      <c r="AX8" s="8">
        <v>0</v>
      </c>
      <c r="AY8" s="8">
        <v>0</v>
      </c>
      <c r="AZ8" s="8">
        <v>0</v>
      </c>
      <c r="BA8" s="8">
        <v>0</v>
      </c>
      <c r="BB8" s="8">
        <v>0</v>
      </c>
      <c r="BC8" s="8">
        <v>0</v>
      </c>
      <c r="BD8" s="9">
        <f t="shared" si="2"/>
        <v>0</v>
      </c>
    </row>
    <row r="9" spans="1:56" x14ac:dyDescent="0.3">
      <c r="A9" s="12">
        <v>21</v>
      </c>
      <c r="B9" t="s">
        <v>31</v>
      </c>
      <c r="C9" s="8">
        <v>0</v>
      </c>
      <c r="D9" s="8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8">
        <v>0</v>
      </c>
      <c r="R9" s="8">
        <v>0</v>
      </c>
      <c r="S9" s="8">
        <v>0</v>
      </c>
      <c r="T9" s="8">
        <v>0</v>
      </c>
      <c r="U9" s="8">
        <v>0</v>
      </c>
      <c r="V9" s="8">
        <v>0</v>
      </c>
      <c r="W9" s="8">
        <v>0</v>
      </c>
      <c r="X9" s="8">
        <v>0</v>
      </c>
      <c r="Y9" s="8">
        <v>0</v>
      </c>
      <c r="Z9" s="8">
        <v>0</v>
      </c>
      <c r="AA9" s="9">
        <f t="shared" si="0"/>
        <v>0</v>
      </c>
      <c r="AB9" s="39">
        <f t="shared" si="1"/>
        <v>0</v>
      </c>
      <c r="AC9" s="9"/>
      <c r="AD9" s="9">
        <v>9</v>
      </c>
      <c r="AE9" t="s">
        <v>31</v>
      </c>
      <c r="AF9" s="8">
        <v>0</v>
      </c>
      <c r="AG9" s="8">
        <v>0</v>
      </c>
      <c r="AH9" s="8">
        <v>0</v>
      </c>
      <c r="AI9" s="8">
        <v>0</v>
      </c>
      <c r="AJ9" s="8">
        <v>0</v>
      </c>
      <c r="AK9" s="8">
        <v>0</v>
      </c>
      <c r="AL9" s="8">
        <v>0</v>
      </c>
      <c r="AM9" s="8">
        <v>0</v>
      </c>
      <c r="AN9" s="8">
        <v>0</v>
      </c>
      <c r="AO9" s="8">
        <v>0</v>
      </c>
      <c r="AP9" s="8">
        <v>0</v>
      </c>
      <c r="AQ9" s="8">
        <v>0</v>
      </c>
      <c r="AR9" s="8">
        <v>0</v>
      </c>
      <c r="AS9" s="8">
        <v>0</v>
      </c>
      <c r="AT9" s="8">
        <v>0</v>
      </c>
      <c r="AU9" s="8">
        <v>0</v>
      </c>
      <c r="AV9" s="8">
        <v>0</v>
      </c>
      <c r="AW9" s="8">
        <v>0</v>
      </c>
      <c r="AX9" s="8">
        <v>0</v>
      </c>
      <c r="AY9" s="8">
        <v>0</v>
      </c>
      <c r="AZ9" s="8">
        <v>0</v>
      </c>
      <c r="BA9" s="8">
        <v>0</v>
      </c>
      <c r="BB9" s="8">
        <v>0</v>
      </c>
      <c r="BC9" s="8">
        <v>0</v>
      </c>
      <c r="BD9" s="9">
        <f t="shared" si="2"/>
        <v>0</v>
      </c>
    </row>
    <row r="10" spans="1:56" x14ac:dyDescent="0.3">
      <c r="A10" s="12">
        <v>23</v>
      </c>
      <c r="B10" t="s">
        <v>32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8">
        <v>0</v>
      </c>
      <c r="R10" s="8">
        <v>0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9">
        <f t="shared" si="0"/>
        <v>0</v>
      </c>
      <c r="AB10" s="39">
        <f t="shared" si="1"/>
        <v>0</v>
      </c>
      <c r="AC10" s="9"/>
      <c r="AD10" s="9">
        <v>8</v>
      </c>
      <c r="AE10" t="s">
        <v>32</v>
      </c>
      <c r="AF10" s="8">
        <v>0</v>
      </c>
      <c r="AG10" s="8">
        <v>0</v>
      </c>
      <c r="AH10" s="8">
        <v>0</v>
      </c>
      <c r="AI10" s="8">
        <v>0</v>
      </c>
      <c r="AJ10" s="8">
        <v>0</v>
      </c>
      <c r="AK10" s="8">
        <v>0</v>
      </c>
      <c r="AL10" s="8">
        <v>0</v>
      </c>
      <c r="AM10" s="8">
        <v>0</v>
      </c>
      <c r="AN10" s="8">
        <v>0</v>
      </c>
      <c r="AO10" s="8">
        <v>0</v>
      </c>
      <c r="AP10" s="8">
        <v>0</v>
      </c>
      <c r="AQ10" s="8">
        <v>0</v>
      </c>
      <c r="AR10" s="8">
        <v>0</v>
      </c>
      <c r="AS10" s="8">
        <v>0</v>
      </c>
      <c r="AT10" s="8">
        <v>0</v>
      </c>
      <c r="AU10" s="8">
        <v>0</v>
      </c>
      <c r="AV10" s="8">
        <v>0</v>
      </c>
      <c r="AW10" s="8">
        <v>0</v>
      </c>
      <c r="AX10" s="8">
        <v>0</v>
      </c>
      <c r="AY10" s="8">
        <v>0</v>
      </c>
      <c r="AZ10" s="8">
        <v>0</v>
      </c>
      <c r="BA10" s="8">
        <v>0</v>
      </c>
      <c r="BB10" s="8">
        <v>0</v>
      </c>
      <c r="BC10" s="8">
        <v>0</v>
      </c>
      <c r="BD10" s="9">
        <f t="shared" si="2"/>
        <v>0</v>
      </c>
    </row>
    <row r="11" spans="1:56" x14ac:dyDescent="0.3">
      <c r="A11" s="12">
        <v>10</v>
      </c>
      <c r="B11" t="s">
        <v>33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8">
        <v>1</v>
      </c>
      <c r="I11" s="8">
        <v>1</v>
      </c>
      <c r="J11" s="8">
        <v>1</v>
      </c>
      <c r="K11" s="8">
        <v>1</v>
      </c>
      <c r="L11" s="8">
        <v>1</v>
      </c>
      <c r="M11" s="8">
        <v>1</v>
      </c>
      <c r="N11" s="8">
        <v>1</v>
      </c>
      <c r="O11" s="8">
        <v>0</v>
      </c>
      <c r="P11" s="8">
        <v>0</v>
      </c>
      <c r="Q11" s="8">
        <v>1</v>
      </c>
      <c r="R11" s="8">
        <v>1</v>
      </c>
      <c r="S11" s="8">
        <v>1</v>
      </c>
      <c r="T11" s="8">
        <v>1</v>
      </c>
      <c r="U11" s="8">
        <v>1</v>
      </c>
      <c r="V11" s="8">
        <v>1</v>
      </c>
      <c r="W11" s="8">
        <v>1</v>
      </c>
      <c r="X11" s="8">
        <v>1</v>
      </c>
      <c r="Y11" s="8">
        <v>0</v>
      </c>
      <c r="Z11" s="8">
        <v>0</v>
      </c>
      <c r="AA11" s="9">
        <f t="shared" si="0"/>
        <v>15</v>
      </c>
      <c r="AB11" s="39">
        <f t="shared" si="1"/>
        <v>96.505499999999998</v>
      </c>
      <c r="AC11" s="9"/>
      <c r="AD11" s="9">
        <v>4</v>
      </c>
      <c r="AE11" t="s">
        <v>33</v>
      </c>
      <c r="AF11" s="8">
        <v>0</v>
      </c>
      <c r="AG11" s="8">
        <v>0</v>
      </c>
      <c r="AH11" s="8">
        <v>0</v>
      </c>
      <c r="AI11" s="8">
        <v>0</v>
      </c>
      <c r="AJ11" s="8">
        <v>0</v>
      </c>
      <c r="AK11" s="8">
        <v>0</v>
      </c>
      <c r="AL11" s="8">
        <v>0</v>
      </c>
      <c r="AM11" s="8">
        <v>0</v>
      </c>
      <c r="AN11" s="8">
        <v>1</v>
      </c>
      <c r="AO11" s="8">
        <v>1</v>
      </c>
      <c r="AP11" s="8">
        <v>1</v>
      </c>
      <c r="AQ11" s="8">
        <v>1</v>
      </c>
      <c r="AR11" s="8">
        <v>0</v>
      </c>
      <c r="AS11" s="8">
        <v>0</v>
      </c>
      <c r="AT11" s="8">
        <v>1</v>
      </c>
      <c r="AU11" s="8">
        <v>1</v>
      </c>
      <c r="AV11" s="8">
        <v>1</v>
      </c>
      <c r="AW11" s="8">
        <v>1</v>
      </c>
      <c r="AX11" s="8">
        <v>0</v>
      </c>
      <c r="AY11" s="8">
        <v>0</v>
      </c>
      <c r="AZ11" s="8">
        <v>0</v>
      </c>
      <c r="BA11" s="8">
        <v>0</v>
      </c>
      <c r="BB11" s="8">
        <v>0</v>
      </c>
      <c r="BC11" s="8">
        <v>0</v>
      </c>
      <c r="BD11" s="9">
        <f t="shared" si="2"/>
        <v>8</v>
      </c>
    </row>
    <row r="12" spans="1:56" x14ac:dyDescent="0.3">
      <c r="A12" s="12">
        <v>22</v>
      </c>
      <c r="B12" t="s">
        <v>34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  <c r="H12" s="8">
        <v>1</v>
      </c>
      <c r="I12" s="8">
        <v>1</v>
      </c>
      <c r="J12" s="8">
        <v>1</v>
      </c>
      <c r="K12" s="8">
        <v>1</v>
      </c>
      <c r="L12" s="8">
        <v>1</v>
      </c>
      <c r="M12" s="8">
        <v>1</v>
      </c>
      <c r="N12" s="8">
        <v>1</v>
      </c>
      <c r="O12" s="8">
        <v>0</v>
      </c>
      <c r="P12" s="8">
        <v>0</v>
      </c>
      <c r="Q12" s="8">
        <v>1</v>
      </c>
      <c r="R12" s="8">
        <v>1</v>
      </c>
      <c r="S12" s="8">
        <v>1</v>
      </c>
      <c r="T12" s="8">
        <v>1</v>
      </c>
      <c r="U12" s="8">
        <v>1</v>
      </c>
      <c r="V12" s="8">
        <v>1</v>
      </c>
      <c r="W12" s="8">
        <v>1</v>
      </c>
      <c r="X12" s="8">
        <v>1</v>
      </c>
      <c r="Y12" s="8">
        <v>0</v>
      </c>
      <c r="Z12" s="8">
        <v>0</v>
      </c>
      <c r="AA12" s="9">
        <f t="shared" si="0"/>
        <v>15</v>
      </c>
      <c r="AB12" s="39">
        <f t="shared" si="1"/>
        <v>208.91849999999999</v>
      </c>
      <c r="AC12" s="9"/>
      <c r="AD12" s="9">
        <v>8</v>
      </c>
      <c r="AE12" t="s">
        <v>34</v>
      </c>
      <c r="AF12" s="8">
        <v>0</v>
      </c>
      <c r="AG12" s="8">
        <v>0</v>
      </c>
      <c r="AH12" s="8">
        <v>0</v>
      </c>
      <c r="AI12" s="8">
        <v>0</v>
      </c>
      <c r="AJ12" s="8">
        <v>0</v>
      </c>
      <c r="AK12" s="8">
        <v>0</v>
      </c>
      <c r="AL12" s="8">
        <v>0</v>
      </c>
      <c r="AM12" s="8">
        <v>0</v>
      </c>
      <c r="AN12" s="8">
        <v>1</v>
      </c>
      <c r="AO12" s="8">
        <v>1</v>
      </c>
      <c r="AP12" s="8">
        <v>1</v>
      </c>
      <c r="AQ12" s="8">
        <v>1</v>
      </c>
      <c r="AR12" s="8">
        <v>0</v>
      </c>
      <c r="AS12" s="8">
        <v>0</v>
      </c>
      <c r="AT12" s="8">
        <v>1</v>
      </c>
      <c r="AU12" s="8">
        <v>1</v>
      </c>
      <c r="AV12" s="8">
        <v>1</v>
      </c>
      <c r="AW12" s="8">
        <v>1</v>
      </c>
      <c r="AX12" s="8">
        <v>0</v>
      </c>
      <c r="AY12" s="8">
        <v>0</v>
      </c>
      <c r="AZ12" s="8">
        <v>0</v>
      </c>
      <c r="BA12" s="8">
        <v>0</v>
      </c>
      <c r="BB12" s="8">
        <v>0</v>
      </c>
      <c r="BC12" s="8">
        <v>0</v>
      </c>
      <c r="BD12" s="9">
        <f t="shared" si="2"/>
        <v>8</v>
      </c>
    </row>
    <row r="13" spans="1:56" x14ac:dyDescent="0.3">
      <c r="A13" s="12">
        <v>23</v>
      </c>
      <c r="B13" t="s">
        <v>35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1</v>
      </c>
      <c r="I13" s="8">
        <v>1</v>
      </c>
      <c r="J13" s="8">
        <v>1</v>
      </c>
      <c r="K13" s="8">
        <v>1</v>
      </c>
      <c r="L13" s="8">
        <v>1</v>
      </c>
      <c r="M13" s="8">
        <v>1</v>
      </c>
      <c r="N13" s="8">
        <v>1</v>
      </c>
      <c r="O13" s="8">
        <v>0</v>
      </c>
      <c r="P13" s="8">
        <v>0</v>
      </c>
      <c r="Q13" s="8">
        <v>1</v>
      </c>
      <c r="R13" s="8">
        <v>1</v>
      </c>
      <c r="S13" s="8">
        <v>1</v>
      </c>
      <c r="T13" s="8">
        <v>1</v>
      </c>
      <c r="U13" s="8">
        <v>1</v>
      </c>
      <c r="V13" s="8">
        <v>1</v>
      </c>
      <c r="W13" s="8">
        <v>1</v>
      </c>
      <c r="X13" s="8">
        <v>1</v>
      </c>
      <c r="Y13" s="8">
        <v>0</v>
      </c>
      <c r="Z13" s="8">
        <v>0</v>
      </c>
      <c r="AA13" s="9">
        <f t="shared" si="0"/>
        <v>15</v>
      </c>
      <c r="AB13" s="39">
        <f t="shared" si="1"/>
        <v>216.87225000000001</v>
      </c>
      <c r="AC13" s="9"/>
      <c r="AD13" s="9">
        <v>8</v>
      </c>
      <c r="AE13" t="s">
        <v>35</v>
      </c>
      <c r="AF13" s="8">
        <v>0</v>
      </c>
      <c r="AG13" s="8">
        <v>0</v>
      </c>
      <c r="AH13" s="8">
        <v>0</v>
      </c>
      <c r="AI13" s="8">
        <v>0</v>
      </c>
      <c r="AJ13" s="8">
        <v>0</v>
      </c>
      <c r="AK13" s="8">
        <v>0</v>
      </c>
      <c r="AL13" s="8">
        <v>0</v>
      </c>
      <c r="AM13" s="8">
        <v>0</v>
      </c>
      <c r="AN13" s="8">
        <v>1</v>
      </c>
      <c r="AO13" s="8">
        <v>1</v>
      </c>
      <c r="AP13" s="8">
        <v>1</v>
      </c>
      <c r="AQ13" s="8">
        <v>1</v>
      </c>
      <c r="AR13" s="8">
        <v>0</v>
      </c>
      <c r="AS13" s="8">
        <v>0</v>
      </c>
      <c r="AT13" s="8">
        <v>1</v>
      </c>
      <c r="AU13" s="8">
        <v>1</v>
      </c>
      <c r="AV13" s="8">
        <v>1</v>
      </c>
      <c r="AW13" s="8">
        <v>1</v>
      </c>
      <c r="AX13" s="8">
        <v>0</v>
      </c>
      <c r="AY13" s="8">
        <v>0</v>
      </c>
      <c r="AZ13" s="8">
        <v>0</v>
      </c>
      <c r="BA13" s="8">
        <v>0</v>
      </c>
      <c r="BB13" s="8">
        <v>0</v>
      </c>
      <c r="BC13" s="8">
        <v>0</v>
      </c>
      <c r="BD13" s="9">
        <f t="shared" si="2"/>
        <v>8</v>
      </c>
    </row>
    <row r="14" spans="1:56" x14ac:dyDescent="0.3">
      <c r="A14" s="12">
        <v>20</v>
      </c>
      <c r="B14" t="s">
        <v>36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1</v>
      </c>
      <c r="I14" s="8">
        <v>1</v>
      </c>
      <c r="J14" s="8">
        <v>1</v>
      </c>
      <c r="K14" s="8">
        <v>1</v>
      </c>
      <c r="L14" s="8">
        <v>1</v>
      </c>
      <c r="M14" s="8">
        <v>1</v>
      </c>
      <c r="N14" s="8">
        <v>1</v>
      </c>
      <c r="O14" s="8">
        <v>0</v>
      </c>
      <c r="P14" s="8">
        <v>0</v>
      </c>
      <c r="Q14" s="8">
        <v>0</v>
      </c>
      <c r="R14" s="8">
        <v>1</v>
      </c>
      <c r="S14" s="8">
        <v>1</v>
      </c>
      <c r="T14" s="8">
        <v>1</v>
      </c>
      <c r="U14" s="8">
        <v>1</v>
      </c>
      <c r="V14" s="8">
        <v>1</v>
      </c>
      <c r="W14" s="8">
        <v>1</v>
      </c>
      <c r="X14" s="8">
        <v>0</v>
      </c>
      <c r="Y14" s="8">
        <v>0</v>
      </c>
      <c r="Z14" s="8">
        <v>0</v>
      </c>
      <c r="AA14" s="9">
        <f t="shared" si="0"/>
        <v>13</v>
      </c>
      <c r="AB14" s="39">
        <f t="shared" si="1"/>
        <v>174.98249999999999</v>
      </c>
      <c r="AC14" s="9"/>
      <c r="AD14" s="9">
        <v>10</v>
      </c>
      <c r="AE14" t="s">
        <v>36</v>
      </c>
      <c r="AF14" s="8">
        <v>0</v>
      </c>
      <c r="AG14" s="8">
        <v>0</v>
      </c>
      <c r="AH14" s="8">
        <v>0</v>
      </c>
      <c r="AI14" s="8">
        <v>0</v>
      </c>
      <c r="AJ14" s="8">
        <v>0</v>
      </c>
      <c r="AK14" s="8">
        <v>0</v>
      </c>
      <c r="AL14" s="8">
        <v>0</v>
      </c>
      <c r="AM14" s="8">
        <v>0</v>
      </c>
      <c r="AN14" s="8">
        <v>1</v>
      </c>
      <c r="AO14" s="8">
        <v>1</v>
      </c>
      <c r="AP14" s="8">
        <v>1</v>
      </c>
      <c r="AQ14" s="8">
        <v>0</v>
      </c>
      <c r="AR14" s="8">
        <v>0</v>
      </c>
      <c r="AS14" s="8">
        <v>0</v>
      </c>
      <c r="AT14" s="8">
        <v>1</v>
      </c>
      <c r="AU14" s="8">
        <v>1</v>
      </c>
      <c r="AV14" s="8">
        <v>1</v>
      </c>
      <c r="AW14" s="8">
        <v>1</v>
      </c>
      <c r="AX14" s="8">
        <v>0</v>
      </c>
      <c r="AY14" s="8">
        <v>0</v>
      </c>
      <c r="AZ14" s="8">
        <v>0</v>
      </c>
      <c r="BA14" s="8">
        <v>0</v>
      </c>
      <c r="BB14" s="8">
        <v>0</v>
      </c>
      <c r="BC14" s="8">
        <v>0</v>
      </c>
      <c r="BD14" s="9">
        <f t="shared" si="2"/>
        <v>7</v>
      </c>
    </row>
    <row r="15" spans="1:56" x14ac:dyDescent="0.3">
      <c r="A15" s="12">
        <v>23</v>
      </c>
      <c r="B15" t="s">
        <v>37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1</v>
      </c>
      <c r="I15" s="8">
        <v>1</v>
      </c>
      <c r="J15" s="8">
        <v>1</v>
      </c>
      <c r="K15" s="8">
        <v>1</v>
      </c>
      <c r="L15" s="8">
        <v>1</v>
      </c>
      <c r="M15" s="8">
        <v>1</v>
      </c>
      <c r="N15" s="8">
        <v>1</v>
      </c>
      <c r="O15" s="8">
        <v>0</v>
      </c>
      <c r="P15" s="8">
        <v>0</v>
      </c>
      <c r="Q15" s="8">
        <v>0</v>
      </c>
      <c r="R15" s="8">
        <v>1</v>
      </c>
      <c r="S15" s="8">
        <v>1</v>
      </c>
      <c r="T15" s="8">
        <v>1</v>
      </c>
      <c r="U15" s="8">
        <v>1</v>
      </c>
      <c r="V15" s="8">
        <v>1</v>
      </c>
      <c r="W15" s="8">
        <v>1</v>
      </c>
      <c r="X15" s="8">
        <v>0</v>
      </c>
      <c r="Y15" s="8">
        <v>0</v>
      </c>
      <c r="Z15" s="8">
        <v>0</v>
      </c>
      <c r="AA15" s="9">
        <f t="shared" si="0"/>
        <v>13</v>
      </c>
      <c r="AB15" s="39">
        <f t="shared" si="1"/>
        <v>188.23875000000001</v>
      </c>
      <c r="AC15" s="9"/>
      <c r="AD15" s="9">
        <v>8</v>
      </c>
      <c r="AE15" t="s">
        <v>37</v>
      </c>
      <c r="AF15" s="8">
        <v>0</v>
      </c>
      <c r="AG15" s="8">
        <v>0</v>
      </c>
      <c r="AH15" s="8">
        <v>0</v>
      </c>
      <c r="AI15" s="8">
        <v>0</v>
      </c>
      <c r="AJ15" s="8">
        <v>0</v>
      </c>
      <c r="AK15" s="8">
        <v>0</v>
      </c>
      <c r="AL15" s="8">
        <v>0</v>
      </c>
      <c r="AM15" s="8">
        <v>0</v>
      </c>
      <c r="AN15" s="8">
        <v>1</v>
      </c>
      <c r="AO15" s="8">
        <v>1</v>
      </c>
      <c r="AP15" s="8">
        <v>1</v>
      </c>
      <c r="AQ15" s="8">
        <v>0</v>
      </c>
      <c r="AR15" s="8">
        <v>0</v>
      </c>
      <c r="AS15" s="8">
        <v>0</v>
      </c>
      <c r="AT15" s="8">
        <v>1</v>
      </c>
      <c r="AU15" s="8">
        <v>1</v>
      </c>
      <c r="AV15" s="8">
        <v>1</v>
      </c>
      <c r="AW15" s="8">
        <v>1</v>
      </c>
      <c r="AX15" s="8">
        <v>0</v>
      </c>
      <c r="AY15" s="8">
        <v>0</v>
      </c>
      <c r="AZ15" s="8">
        <v>0</v>
      </c>
      <c r="BA15" s="8">
        <v>0</v>
      </c>
      <c r="BB15" s="8">
        <v>0</v>
      </c>
      <c r="BC15" s="8">
        <v>0</v>
      </c>
      <c r="BD15" s="9">
        <f t="shared" si="2"/>
        <v>7</v>
      </c>
    </row>
    <row r="16" spans="1:56" ht="15" thickBot="1" x14ac:dyDescent="0.35">
      <c r="A16" s="12">
        <f>SUM(A4:A15)</f>
        <v>239</v>
      </c>
      <c r="B16" t="s">
        <v>39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9">
        <f>SUM(AA4:AA15)</f>
        <v>113</v>
      </c>
      <c r="AB16" s="40">
        <f>SUM(AB4:AB15)</f>
        <v>1349.4862499999999</v>
      </c>
      <c r="AC16" s="9"/>
      <c r="AD16" s="9"/>
    </row>
    <row r="17" spans="1:32" ht="15" thickBot="1" x14ac:dyDescent="0.35"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32" ht="19.2" customHeight="1" x14ac:dyDescent="0.3">
      <c r="B18" s="18" t="s">
        <v>38</v>
      </c>
      <c r="C18" s="16">
        <f xml:space="preserve"> (AA4*A4)+(AA5*A5)+(AA6*A6)+(AA7*A7)+(AA8*A8)+(AA9*A9)+(AA10*A10)+(AA11*A11)+(AA12*A12)+(AA13*A13)+(AA14*A14)+(AA15*A15)</f>
        <v>2126</v>
      </c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AE18" s="21" t="s">
        <v>38</v>
      </c>
      <c r="AF18" s="16">
        <f xml:space="preserve"> (BD4*AD4)+(BD5*AD5)+(BD6*AD6)+(BD7*AD7)+(BD8*AD8)+(BD9*AD9)+(BD10*AD10)+(BD11*AD11)+(BD12*AD12)+(BD13*AD13)+(BD14*AD14)+(BD15*AD15)</f>
        <v>419</v>
      </c>
    </row>
    <row r="19" spans="1:32" ht="20.399999999999999" customHeight="1" x14ac:dyDescent="0.3">
      <c r="B19" s="19" t="s">
        <v>40</v>
      </c>
      <c r="C19" s="20">
        <v>178</v>
      </c>
      <c r="AE19" s="22" t="s">
        <v>40</v>
      </c>
      <c r="AF19" s="23">
        <v>178</v>
      </c>
    </row>
    <row r="20" spans="1:32" ht="20.399999999999999" customHeight="1" thickBot="1" x14ac:dyDescent="0.35">
      <c r="B20" s="32" t="s">
        <v>41</v>
      </c>
      <c r="C20" s="17">
        <f>C18*C19/1000</f>
        <v>378.428</v>
      </c>
      <c r="AE20" s="24" t="s">
        <v>41</v>
      </c>
      <c r="AF20" s="25">
        <f>AF18*AF19/1000</f>
        <v>74.581999999999994</v>
      </c>
    </row>
    <row r="21" spans="1:32" ht="28.8" customHeight="1" thickBot="1" x14ac:dyDescent="0.35">
      <c r="B21" s="30" t="s">
        <v>44</v>
      </c>
      <c r="C21" s="31">
        <f>C20+AF20</f>
        <v>453.01</v>
      </c>
    </row>
    <row r="22" spans="1:32" ht="29.4" thickBot="1" x14ac:dyDescent="0.35">
      <c r="B22" s="29" t="s">
        <v>49</v>
      </c>
      <c r="C22" s="26">
        <f>C18+AF18</f>
        <v>2545</v>
      </c>
    </row>
    <row r="25" spans="1:32" ht="18" x14ac:dyDescent="0.3">
      <c r="C25" s="15" t="s">
        <v>62</v>
      </c>
    </row>
    <row r="26" spans="1:32" ht="28.8" x14ac:dyDescent="0.3">
      <c r="A26" s="14" t="s">
        <v>42</v>
      </c>
      <c r="B26" s="10" t="s">
        <v>25</v>
      </c>
      <c r="C26" s="1" t="s">
        <v>1</v>
      </c>
      <c r="D26" s="1" t="s">
        <v>2</v>
      </c>
      <c r="E26" s="1" t="s">
        <v>3</v>
      </c>
      <c r="F26" s="1" t="s">
        <v>4</v>
      </c>
      <c r="G26" s="1" t="s">
        <v>5</v>
      </c>
      <c r="H26" s="1" t="s">
        <v>6</v>
      </c>
      <c r="I26" s="1" t="s">
        <v>7</v>
      </c>
      <c r="J26" s="1" t="s">
        <v>8</v>
      </c>
      <c r="K26" s="1" t="s">
        <v>9</v>
      </c>
      <c r="L26" s="1" t="s">
        <v>10</v>
      </c>
      <c r="M26" s="1" t="s">
        <v>11</v>
      </c>
      <c r="N26" s="1" t="s">
        <v>12</v>
      </c>
      <c r="O26" s="1" t="s">
        <v>13</v>
      </c>
      <c r="P26" s="1" t="s">
        <v>14</v>
      </c>
      <c r="Q26" s="1" t="s">
        <v>15</v>
      </c>
      <c r="R26" s="1" t="s">
        <v>16</v>
      </c>
      <c r="S26" s="1" t="s">
        <v>17</v>
      </c>
      <c r="T26" s="1" t="s">
        <v>18</v>
      </c>
      <c r="U26" s="1" t="s">
        <v>19</v>
      </c>
      <c r="V26" s="1" t="s">
        <v>20</v>
      </c>
      <c r="W26" s="1" t="s">
        <v>21</v>
      </c>
      <c r="X26" s="1" t="s">
        <v>22</v>
      </c>
      <c r="Y26" s="1" t="s">
        <v>23</v>
      </c>
      <c r="Z26" s="1" t="s">
        <v>24</v>
      </c>
      <c r="AA26" s="14" t="s">
        <v>43</v>
      </c>
    </row>
    <row r="27" spans="1:32" x14ac:dyDescent="0.3">
      <c r="C27" s="2">
        <v>1</v>
      </c>
      <c r="D27" s="2">
        <v>2</v>
      </c>
      <c r="E27" s="2">
        <v>3</v>
      </c>
      <c r="F27" s="2">
        <v>4</v>
      </c>
      <c r="G27" s="2">
        <v>5</v>
      </c>
      <c r="H27" s="2">
        <v>6</v>
      </c>
      <c r="I27" s="2">
        <v>7</v>
      </c>
      <c r="J27" s="2">
        <v>8</v>
      </c>
      <c r="K27" s="2">
        <v>9</v>
      </c>
      <c r="L27" s="2">
        <v>10</v>
      </c>
      <c r="M27" s="2">
        <v>11</v>
      </c>
      <c r="N27" s="2">
        <v>12</v>
      </c>
      <c r="O27" s="2">
        <v>13</v>
      </c>
      <c r="P27" s="2">
        <v>14</v>
      </c>
      <c r="Q27" s="2">
        <v>15</v>
      </c>
      <c r="R27" s="2">
        <v>16</v>
      </c>
      <c r="S27" s="2">
        <v>17</v>
      </c>
      <c r="T27" s="2">
        <v>18</v>
      </c>
      <c r="U27" s="2">
        <v>19</v>
      </c>
      <c r="V27" s="2">
        <v>20</v>
      </c>
      <c r="W27" s="2">
        <v>21</v>
      </c>
      <c r="X27" s="2">
        <v>22</v>
      </c>
      <c r="Y27" s="2">
        <v>23</v>
      </c>
      <c r="Z27" s="2">
        <v>24</v>
      </c>
    </row>
    <row r="28" spans="1:32" x14ac:dyDescent="0.3">
      <c r="A28" s="9">
        <v>8</v>
      </c>
      <c r="B28" t="s">
        <v>26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1</v>
      </c>
      <c r="L28" s="8">
        <v>1</v>
      </c>
      <c r="M28" s="8">
        <v>1</v>
      </c>
      <c r="N28" s="8">
        <v>0</v>
      </c>
      <c r="O28" s="8">
        <v>0</v>
      </c>
      <c r="P28" s="8">
        <v>0</v>
      </c>
      <c r="Q28" s="8">
        <v>1</v>
      </c>
      <c r="R28" s="8">
        <v>1</v>
      </c>
      <c r="S28" s="8">
        <v>1</v>
      </c>
      <c r="T28" s="8">
        <v>1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9">
        <f>SUM(C28:Z28)</f>
        <v>7</v>
      </c>
    </row>
    <row r="29" spans="1:32" x14ac:dyDescent="0.3">
      <c r="A29" s="9">
        <v>8</v>
      </c>
      <c r="B29" t="s">
        <v>27</v>
      </c>
      <c r="C29" s="8">
        <v>0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1</v>
      </c>
      <c r="L29" s="8">
        <v>1</v>
      </c>
      <c r="M29" s="8">
        <v>1</v>
      </c>
      <c r="N29" s="8">
        <v>0</v>
      </c>
      <c r="O29" s="8">
        <v>0</v>
      </c>
      <c r="P29" s="8">
        <v>0</v>
      </c>
      <c r="Q29" s="8">
        <v>1</v>
      </c>
      <c r="R29" s="8">
        <v>1</v>
      </c>
      <c r="S29" s="8">
        <v>1</v>
      </c>
      <c r="T29" s="8">
        <v>1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9">
        <f t="shared" ref="AA29:AA39" si="3">SUM(C29:Z29)</f>
        <v>7</v>
      </c>
    </row>
    <row r="30" spans="1:32" x14ac:dyDescent="0.3">
      <c r="A30" s="9">
        <v>3</v>
      </c>
      <c r="B30" t="s">
        <v>28</v>
      </c>
      <c r="C30" s="8">
        <v>0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1</v>
      </c>
      <c r="L30" s="8">
        <v>1</v>
      </c>
      <c r="M30" s="8">
        <v>1</v>
      </c>
      <c r="N30" s="8">
        <v>0</v>
      </c>
      <c r="O30" s="8">
        <v>0</v>
      </c>
      <c r="P30" s="8">
        <v>0</v>
      </c>
      <c r="Q30" s="8">
        <v>1</v>
      </c>
      <c r="R30" s="8">
        <v>1</v>
      </c>
      <c r="S30" s="8">
        <v>1</v>
      </c>
      <c r="T30" s="8">
        <v>1</v>
      </c>
      <c r="U30" s="8">
        <v>0</v>
      </c>
      <c r="V30" s="8">
        <v>0</v>
      </c>
      <c r="W30" s="8">
        <v>0</v>
      </c>
      <c r="X30" s="8">
        <v>0</v>
      </c>
      <c r="Y30" s="8">
        <v>0</v>
      </c>
      <c r="Z30" s="8">
        <v>0</v>
      </c>
      <c r="AA30" s="9">
        <f t="shared" si="3"/>
        <v>7</v>
      </c>
    </row>
    <row r="31" spans="1:32" x14ac:dyDescent="0.3">
      <c r="A31" s="9">
        <v>8</v>
      </c>
      <c r="B31" t="s">
        <v>29</v>
      </c>
      <c r="C31" s="8">
        <v>0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9">
        <f t="shared" si="3"/>
        <v>0</v>
      </c>
    </row>
    <row r="32" spans="1:32" x14ac:dyDescent="0.3">
      <c r="A32" s="9">
        <v>9</v>
      </c>
      <c r="B32" t="s">
        <v>30</v>
      </c>
      <c r="C32" s="8">
        <v>0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9">
        <f t="shared" si="3"/>
        <v>0</v>
      </c>
    </row>
    <row r="33" spans="1:27" x14ac:dyDescent="0.3">
      <c r="A33" s="9">
        <v>9</v>
      </c>
      <c r="B33" t="s">
        <v>31</v>
      </c>
      <c r="C33" s="8">
        <v>0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9">
        <f t="shared" si="3"/>
        <v>0</v>
      </c>
    </row>
    <row r="34" spans="1:27" x14ac:dyDescent="0.3">
      <c r="A34" s="9">
        <v>8</v>
      </c>
      <c r="B34" t="s">
        <v>32</v>
      </c>
      <c r="C34" s="8">
        <v>0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v>0</v>
      </c>
      <c r="Q34" s="8">
        <v>0</v>
      </c>
      <c r="R34" s="8">
        <v>0</v>
      </c>
      <c r="S34" s="8">
        <v>0</v>
      </c>
      <c r="T34" s="8">
        <v>0</v>
      </c>
      <c r="U34" s="8">
        <v>0</v>
      </c>
      <c r="V34" s="8">
        <v>0</v>
      </c>
      <c r="W34" s="8">
        <v>0</v>
      </c>
      <c r="X34" s="8">
        <v>0</v>
      </c>
      <c r="Y34" s="8">
        <v>0</v>
      </c>
      <c r="Z34" s="8">
        <v>0</v>
      </c>
      <c r="AA34" s="9">
        <f t="shared" si="3"/>
        <v>0</v>
      </c>
    </row>
    <row r="35" spans="1:27" x14ac:dyDescent="0.3">
      <c r="A35" s="9">
        <v>4</v>
      </c>
      <c r="B35" t="s">
        <v>33</v>
      </c>
      <c r="C35" s="8">
        <v>0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1</v>
      </c>
      <c r="L35" s="8">
        <v>1</v>
      </c>
      <c r="M35" s="8">
        <v>1</v>
      </c>
      <c r="N35" s="8">
        <v>1</v>
      </c>
      <c r="O35" s="8">
        <v>0</v>
      </c>
      <c r="P35" s="8">
        <v>0</v>
      </c>
      <c r="Q35" s="8">
        <v>1</v>
      </c>
      <c r="R35" s="8">
        <v>1</v>
      </c>
      <c r="S35" s="8">
        <v>1</v>
      </c>
      <c r="T35" s="8">
        <v>1</v>
      </c>
      <c r="U35" s="8">
        <v>0</v>
      </c>
      <c r="V35" s="8">
        <v>0</v>
      </c>
      <c r="W35" s="8">
        <v>0</v>
      </c>
      <c r="X35" s="8">
        <v>0</v>
      </c>
      <c r="Y35" s="8">
        <v>0</v>
      </c>
      <c r="Z35" s="8">
        <v>0</v>
      </c>
      <c r="AA35" s="9">
        <f t="shared" si="3"/>
        <v>8</v>
      </c>
    </row>
    <row r="36" spans="1:27" x14ac:dyDescent="0.3">
      <c r="A36" s="9">
        <v>8</v>
      </c>
      <c r="B36" t="s">
        <v>34</v>
      </c>
      <c r="C36" s="8">
        <v>0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1</v>
      </c>
      <c r="L36" s="8">
        <v>1</v>
      </c>
      <c r="M36" s="8">
        <v>1</v>
      </c>
      <c r="N36" s="8">
        <v>1</v>
      </c>
      <c r="O36" s="8">
        <v>0</v>
      </c>
      <c r="P36" s="8">
        <v>0</v>
      </c>
      <c r="Q36" s="8">
        <v>1</v>
      </c>
      <c r="R36" s="8">
        <v>1</v>
      </c>
      <c r="S36" s="8">
        <v>1</v>
      </c>
      <c r="T36" s="8">
        <v>1</v>
      </c>
      <c r="U36" s="8">
        <v>0</v>
      </c>
      <c r="V36" s="8">
        <v>0</v>
      </c>
      <c r="W36" s="8">
        <v>0</v>
      </c>
      <c r="X36" s="8">
        <v>0</v>
      </c>
      <c r="Y36" s="8">
        <v>0</v>
      </c>
      <c r="Z36" s="8">
        <v>0</v>
      </c>
      <c r="AA36" s="9">
        <f t="shared" si="3"/>
        <v>8</v>
      </c>
    </row>
    <row r="37" spans="1:27" x14ac:dyDescent="0.3">
      <c r="A37" s="9">
        <v>8</v>
      </c>
      <c r="B37" t="s">
        <v>35</v>
      </c>
      <c r="C37" s="8">
        <v>0</v>
      </c>
      <c r="D37" s="8">
        <v>0</v>
      </c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  <c r="K37" s="8">
        <v>1</v>
      </c>
      <c r="L37" s="8">
        <v>1</v>
      </c>
      <c r="M37" s="8">
        <v>1</v>
      </c>
      <c r="N37" s="8">
        <v>1</v>
      </c>
      <c r="O37" s="8">
        <v>0</v>
      </c>
      <c r="P37" s="8">
        <v>0</v>
      </c>
      <c r="Q37" s="8">
        <v>1</v>
      </c>
      <c r="R37" s="8">
        <v>1</v>
      </c>
      <c r="S37" s="8">
        <v>1</v>
      </c>
      <c r="T37" s="8">
        <v>1</v>
      </c>
      <c r="U37" s="8">
        <v>0</v>
      </c>
      <c r="V37" s="8">
        <v>0</v>
      </c>
      <c r="W37" s="8">
        <v>0</v>
      </c>
      <c r="X37" s="8">
        <v>0</v>
      </c>
      <c r="Y37" s="8">
        <v>0</v>
      </c>
      <c r="Z37" s="8">
        <v>0</v>
      </c>
      <c r="AA37" s="9">
        <f t="shared" si="3"/>
        <v>8</v>
      </c>
    </row>
    <row r="38" spans="1:27" x14ac:dyDescent="0.3">
      <c r="A38" s="9">
        <v>10</v>
      </c>
      <c r="B38" t="s">
        <v>36</v>
      </c>
      <c r="C38" s="8">
        <v>0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1</v>
      </c>
      <c r="L38" s="8">
        <v>1</v>
      </c>
      <c r="M38" s="8">
        <v>1</v>
      </c>
      <c r="N38" s="8">
        <v>0</v>
      </c>
      <c r="O38" s="8">
        <v>0</v>
      </c>
      <c r="P38" s="8">
        <v>0</v>
      </c>
      <c r="Q38" s="8">
        <v>1</v>
      </c>
      <c r="R38" s="8">
        <v>1</v>
      </c>
      <c r="S38" s="8">
        <v>1</v>
      </c>
      <c r="T38" s="8">
        <v>1</v>
      </c>
      <c r="U38" s="8">
        <v>0</v>
      </c>
      <c r="V38" s="8">
        <v>0</v>
      </c>
      <c r="W38" s="8">
        <v>0</v>
      </c>
      <c r="X38" s="8">
        <v>0</v>
      </c>
      <c r="Y38" s="8">
        <v>0</v>
      </c>
      <c r="Z38" s="8">
        <v>0</v>
      </c>
      <c r="AA38" s="9">
        <f t="shared" si="3"/>
        <v>7</v>
      </c>
    </row>
    <row r="39" spans="1:27" x14ac:dyDescent="0.3">
      <c r="A39" s="9">
        <v>8</v>
      </c>
      <c r="B39" t="s">
        <v>37</v>
      </c>
      <c r="C39" s="8">
        <v>0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1</v>
      </c>
      <c r="L39" s="8">
        <v>1</v>
      </c>
      <c r="M39" s="8">
        <v>1</v>
      </c>
      <c r="N39" s="8">
        <v>0</v>
      </c>
      <c r="O39" s="8">
        <v>0</v>
      </c>
      <c r="P39" s="8">
        <v>0</v>
      </c>
      <c r="Q39" s="8">
        <v>1</v>
      </c>
      <c r="R39" s="8">
        <v>1</v>
      </c>
      <c r="S39" s="8">
        <v>1</v>
      </c>
      <c r="T39" s="8">
        <v>1</v>
      </c>
      <c r="U39" s="8">
        <v>0</v>
      </c>
      <c r="V39" s="8">
        <v>0</v>
      </c>
      <c r="W39" s="8">
        <v>0</v>
      </c>
      <c r="X39" s="8">
        <v>0</v>
      </c>
      <c r="Y39" s="8">
        <v>0</v>
      </c>
      <c r="Z39" s="8">
        <v>0</v>
      </c>
      <c r="AA39" s="9">
        <f t="shared" si="3"/>
        <v>7</v>
      </c>
    </row>
    <row r="40" spans="1:27" x14ac:dyDescent="0.3">
      <c r="A40" s="9"/>
    </row>
    <row r="41" spans="1:27" ht="15" thickBot="1" x14ac:dyDescent="0.35"/>
    <row r="42" spans="1:27" x14ac:dyDescent="0.3">
      <c r="B42" s="21" t="s">
        <v>38</v>
      </c>
      <c r="C42" s="16">
        <f xml:space="preserve"> (AA28*A28)+(AA29*A29)+(AA30*A30)+(AA31*A31)+(AA32*A32)+(AA33*A33)+(AA34*A34)+(AA35*A35)+(AA36*A36)+(AA37*A37)+(AA38*A38)+(AA39*A39)</f>
        <v>419</v>
      </c>
    </row>
    <row r="43" spans="1:27" x14ac:dyDescent="0.3">
      <c r="B43" s="22" t="s">
        <v>40</v>
      </c>
      <c r="C43" s="23">
        <v>178</v>
      </c>
    </row>
    <row r="44" spans="1:27" ht="15" thickBot="1" x14ac:dyDescent="0.35">
      <c r="B44" s="24" t="s">
        <v>41</v>
      </c>
      <c r="C44" s="25">
        <f>C42*C43/1000</f>
        <v>74.581999999999994</v>
      </c>
    </row>
  </sheetData>
  <conditionalFormatting sqref="C4:Z15">
    <cfRule type="cellIs" dxfId="30" priority="7" operator="greaterThan">
      <formula>0.5</formula>
    </cfRule>
  </conditionalFormatting>
  <conditionalFormatting sqref="AF4:BC15">
    <cfRule type="cellIs" dxfId="27" priority="5" operator="equal">
      <formula>1</formula>
    </cfRule>
    <cfRule type="cellIs" dxfId="26" priority="6" operator="equal">
      <formula>2</formula>
    </cfRule>
  </conditionalFormatting>
  <conditionalFormatting sqref="C28:Z39">
    <cfRule type="cellIs" dxfId="5" priority="1" operator="equal">
      <formula>1</formula>
    </cfRule>
    <cfRule type="cellIs" dxfId="4" priority="2" operator="equal">
      <formula>2</formula>
    </cfRule>
  </conditionalFormatting>
  <pageMargins left="0.43307086614173229" right="0.23622047244094491" top="0.55118110236220474" bottom="0.55118110236220474" header="0.31496062992125984" footer="0.31496062992125984"/>
  <pageSetup paperSize="8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D44"/>
  <sheetViews>
    <sheetView topLeftCell="A22" zoomScale="86" zoomScaleNormal="86" workbookViewId="0">
      <selection activeCell="I52" sqref="I52"/>
    </sheetView>
  </sheetViews>
  <sheetFormatPr defaultRowHeight="14.4" x14ac:dyDescent="0.3"/>
  <cols>
    <col min="2" max="2" width="13.6640625" customWidth="1"/>
    <col min="3" max="3" width="7.109375" customWidth="1"/>
    <col min="4" max="7" width="5.44140625" customWidth="1"/>
    <col min="8" max="24" width="5.5546875" customWidth="1"/>
    <col min="25" max="26" width="6.109375" bestFit="1" customWidth="1"/>
    <col min="27" max="27" width="8.5546875" customWidth="1"/>
    <col min="28" max="28" width="10.77734375" customWidth="1"/>
    <col min="29" max="30" width="8.5546875" customWidth="1"/>
    <col min="31" max="31" width="13.44140625" bestFit="1" customWidth="1"/>
    <col min="32" max="55" width="5.5546875" customWidth="1"/>
  </cols>
  <sheetData>
    <row r="1" spans="1:56" ht="46.05" customHeight="1" thickBot="1" x14ac:dyDescent="0.35">
      <c r="C1" s="15" t="s">
        <v>46</v>
      </c>
      <c r="AB1" s="14" t="s">
        <v>55</v>
      </c>
      <c r="AC1" s="14" t="s">
        <v>54</v>
      </c>
      <c r="AF1" s="15" t="s">
        <v>45</v>
      </c>
    </row>
    <row r="2" spans="1:56" ht="31.8" customHeight="1" thickBot="1" x14ac:dyDescent="0.35">
      <c r="A2" s="14" t="s">
        <v>42</v>
      </c>
      <c r="B2" s="13" t="s">
        <v>0</v>
      </c>
      <c r="C2" s="12" t="s">
        <v>1</v>
      </c>
      <c r="D2" s="12" t="s">
        <v>2</v>
      </c>
      <c r="E2" s="12" t="s">
        <v>3</v>
      </c>
      <c r="F2" s="12" t="s">
        <v>4</v>
      </c>
      <c r="G2" s="12" t="s">
        <v>5</v>
      </c>
      <c r="H2" s="12" t="s">
        <v>6</v>
      </c>
      <c r="I2" s="12" t="s">
        <v>7</v>
      </c>
      <c r="J2" s="12" t="s">
        <v>8</v>
      </c>
      <c r="K2" s="12" t="s">
        <v>9</v>
      </c>
      <c r="L2" s="12" t="s">
        <v>10</v>
      </c>
      <c r="M2" s="12" t="s">
        <v>11</v>
      </c>
      <c r="N2" s="12" t="s">
        <v>12</v>
      </c>
      <c r="O2" s="12" t="s">
        <v>13</v>
      </c>
      <c r="P2" s="12" t="s">
        <v>14</v>
      </c>
      <c r="Q2" s="12" t="s">
        <v>15</v>
      </c>
      <c r="R2" s="12" t="s">
        <v>16</v>
      </c>
      <c r="S2" s="12" t="s">
        <v>17</v>
      </c>
      <c r="T2" s="12" t="s">
        <v>18</v>
      </c>
      <c r="U2" s="12" t="s">
        <v>19</v>
      </c>
      <c r="V2" s="12" t="s">
        <v>20</v>
      </c>
      <c r="W2" s="12" t="s">
        <v>21</v>
      </c>
      <c r="X2" s="12" t="s">
        <v>22</v>
      </c>
      <c r="Y2" s="12" t="s">
        <v>23</v>
      </c>
      <c r="Z2" s="12" t="s">
        <v>24</v>
      </c>
      <c r="AA2" s="14" t="s">
        <v>43</v>
      </c>
      <c r="AB2" s="14"/>
      <c r="AC2" s="33">
        <v>56.8</v>
      </c>
      <c r="AD2" s="14" t="s">
        <v>42</v>
      </c>
      <c r="AE2" s="10" t="s">
        <v>25</v>
      </c>
      <c r="AF2" s="1" t="s">
        <v>1</v>
      </c>
      <c r="AG2" s="1" t="s">
        <v>2</v>
      </c>
      <c r="AH2" s="1" t="s">
        <v>3</v>
      </c>
      <c r="AI2" s="1" t="s">
        <v>4</v>
      </c>
      <c r="AJ2" s="1" t="s">
        <v>5</v>
      </c>
      <c r="AK2" s="1" t="s">
        <v>6</v>
      </c>
      <c r="AL2" s="1" t="s">
        <v>7</v>
      </c>
      <c r="AM2" s="1" t="s">
        <v>8</v>
      </c>
      <c r="AN2" s="1" t="s">
        <v>9</v>
      </c>
      <c r="AO2" s="1" t="s">
        <v>10</v>
      </c>
      <c r="AP2" s="1" t="s">
        <v>11</v>
      </c>
      <c r="AQ2" s="1" t="s">
        <v>12</v>
      </c>
      <c r="AR2" s="1" t="s">
        <v>13</v>
      </c>
      <c r="AS2" s="1" t="s">
        <v>14</v>
      </c>
      <c r="AT2" s="1" t="s">
        <v>15</v>
      </c>
      <c r="AU2" s="1" t="s">
        <v>16</v>
      </c>
      <c r="AV2" s="1" t="s">
        <v>17</v>
      </c>
      <c r="AW2" s="1" t="s">
        <v>18</v>
      </c>
      <c r="AX2" s="1" t="s">
        <v>19</v>
      </c>
      <c r="AY2" s="1" t="s">
        <v>20</v>
      </c>
      <c r="AZ2" s="1" t="s">
        <v>21</v>
      </c>
      <c r="BA2" s="1" t="s">
        <v>22</v>
      </c>
      <c r="BB2" s="1" t="s">
        <v>23</v>
      </c>
      <c r="BC2" s="1" t="s">
        <v>24</v>
      </c>
      <c r="BD2" s="14" t="s">
        <v>43</v>
      </c>
    </row>
    <row r="3" spans="1:56" ht="15" thickBot="1" x14ac:dyDescent="0.35">
      <c r="C3" s="2">
        <v>1</v>
      </c>
      <c r="D3" s="2">
        <v>2</v>
      </c>
      <c r="E3" s="2">
        <v>3</v>
      </c>
      <c r="F3" s="2">
        <v>4</v>
      </c>
      <c r="G3" s="2">
        <v>5</v>
      </c>
      <c r="H3" s="2">
        <v>6</v>
      </c>
      <c r="I3" s="2">
        <v>7</v>
      </c>
      <c r="J3" s="2">
        <v>8</v>
      </c>
      <c r="K3" s="2">
        <v>9</v>
      </c>
      <c r="L3" s="2">
        <v>10</v>
      </c>
      <c r="M3" s="2">
        <v>11</v>
      </c>
      <c r="N3" s="2">
        <v>12</v>
      </c>
      <c r="O3" s="2">
        <v>13</v>
      </c>
      <c r="P3" s="2">
        <v>14</v>
      </c>
      <c r="Q3" s="2">
        <v>15</v>
      </c>
      <c r="R3" s="2">
        <v>16</v>
      </c>
      <c r="S3" s="2">
        <v>17</v>
      </c>
      <c r="T3" s="2">
        <v>18</v>
      </c>
      <c r="U3" s="2">
        <v>19</v>
      </c>
      <c r="V3" s="2">
        <v>20</v>
      </c>
      <c r="W3" s="2">
        <v>21</v>
      </c>
      <c r="X3" s="2">
        <v>22</v>
      </c>
      <c r="Y3" s="2">
        <v>23</v>
      </c>
      <c r="Z3" s="2">
        <v>24</v>
      </c>
      <c r="AF3" s="2">
        <v>1</v>
      </c>
      <c r="AG3" s="2">
        <v>2</v>
      </c>
      <c r="AH3" s="2">
        <v>3</v>
      </c>
      <c r="AI3" s="2">
        <v>4</v>
      </c>
      <c r="AJ3" s="2">
        <v>5</v>
      </c>
      <c r="AK3" s="2">
        <v>6</v>
      </c>
      <c r="AL3" s="2">
        <v>7</v>
      </c>
      <c r="AM3" s="2">
        <v>8</v>
      </c>
      <c r="AN3" s="2">
        <v>9</v>
      </c>
      <c r="AO3" s="2">
        <v>10</v>
      </c>
      <c r="AP3" s="2">
        <v>11</v>
      </c>
      <c r="AQ3" s="2">
        <v>12</v>
      </c>
      <c r="AR3" s="2">
        <v>13</v>
      </c>
      <c r="AS3" s="2">
        <v>14</v>
      </c>
      <c r="AT3" s="2">
        <v>15</v>
      </c>
      <c r="AU3" s="2">
        <v>16</v>
      </c>
      <c r="AV3" s="2">
        <v>17</v>
      </c>
      <c r="AW3" s="2">
        <v>18</v>
      </c>
      <c r="AX3" s="2">
        <v>19</v>
      </c>
      <c r="AY3" s="2">
        <v>20</v>
      </c>
      <c r="AZ3" s="2">
        <v>21</v>
      </c>
      <c r="BA3" s="2">
        <v>22</v>
      </c>
      <c r="BB3" s="2">
        <v>23</v>
      </c>
      <c r="BC3" s="2">
        <v>24</v>
      </c>
    </row>
    <row r="4" spans="1:56" x14ac:dyDescent="0.3">
      <c r="A4" s="12">
        <v>23</v>
      </c>
      <c r="B4" t="s">
        <v>26</v>
      </c>
      <c r="C4" s="8">
        <v>0</v>
      </c>
      <c r="D4" s="8">
        <v>0</v>
      </c>
      <c r="E4" s="8">
        <v>0</v>
      </c>
      <c r="F4" s="8">
        <v>0</v>
      </c>
      <c r="G4" s="8">
        <v>0</v>
      </c>
      <c r="H4" s="11">
        <v>1</v>
      </c>
      <c r="I4" s="8">
        <v>1</v>
      </c>
      <c r="J4" s="8">
        <v>1</v>
      </c>
      <c r="K4" s="8">
        <v>1</v>
      </c>
      <c r="L4" s="8">
        <v>1</v>
      </c>
      <c r="M4" s="8">
        <v>1</v>
      </c>
      <c r="N4" s="8">
        <v>1</v>
      </c>
      <c r="O4" s="8">
        <v>1</v>
      </c>
      <c r="P4" s="8">
        <v>1</v>
      </c>
      <c r="Q4" s="8">
        <v>1</v>
      </c>
      <c r="R4" s="8">
        <v>1</v>
      </c>
      <c r="S4" s="8">
        <v>1</v>
      </c>
      <c r="T4" s="8">
        <v>1</v>
      </c>
      <c r="U4" s="8">
        <v>1</v>
      </c>
      <c r="V4" s="8">
        <v>1</v>
      </c>
      <c r="W4" s="8">
        <v>1</v>
      </c>
      <c r="X4" s="8">
        <v>1</v>
      </c>
      <c r="Y4" s="8">
        <v>0</v>
      </c>
      <c r="Z4" s="8">
        <v>0</v>
      </c>
      <c r="AA4" s="9">
        <f>SUM(C4:Z4)</f>
        <v>17</v>
      </c>
      <c r="AB4" s="34">
        <f>((A4*AA4*$AC$2)+(BD4*AD4*$AC$2))*10.5/1000</f>
        <v>261.81959999999998</v>
      </c>
      <c r="AC4" s="9"/>
      <c r="AD4" s="9">
        <v>8</v>
      </c>
      <c r="AE4" t="s">
        <v>26</v>
      </c>
      <c r="AF4" s="8">
        <v>0</v>
      </c>
      <c r="AG4" s="8">
        <v>0</v>
      </c>
      <c r="AH4" s="8">
        <v>0</v>
      </c>
      <c r="AI4" s="8">
        <v>0</v>
      </c>
      <c r="AJ4" s="8">
        <v>0</v>
      </c>
      <c r="AK4" s="8">
        <v>0</v>
      </c>
      <c r="AL4" s="8">
        <v>0</v>
      </c>
      <c r="AM4" s="8">
        <v>0</v>
      </c>
      <c r="AN4" s="8">
        <v>1</v>
      </c>
      <c r="AO4" s="8">
        <v>1</v>
      </c>
      <c r="AP4" s="8">
        <v>1</v>
      </c>
      <c r="AQ4" s="8">
        <v>1</v>
      </c>
      <c r="AR4" s="8">
        <v>0</v>
      </c>
      <c r="AS4" s="8">
        <v>0</v>
      </c>
      <c r="AT4" s="8">
        <v>0</v>
      </c>
      <c r="AU4" s="8">
        <v>0</v>
      </c>
      <c r="AV4" s="8">
        <v>1</v>
      </c>
      <c r="AW4" s="8">
        <v>1</v>
      </c>
      <c r="AX4" s="8">
        <v>0</v>
      </c>
      <c r="AY4" s="8">
        <v>0</v>
      </c>
      <c r="AZ4" s="8">
        <v>0</v>
      </c>
      <c r="BA4" s="8">
        <v>0</v>
      </c>
      <c r="BB4" s="8">
        <v>0</v>
      </c>
      <c r="BC4" s="8">
        <v>0</v>
      </c>
      <c r="BD4" s="9">
        <f>SUM(AF4:BC4)</f>
        <v>6</v>
      </c>
    </row>
    <row r="5" spans="1:56" x14ac:dyDescent="0.3">
      <c r="A5" s="12">
        <v>20</v>
      </c>
      <c r="B5" t="s">
        <v>27</v>
      </c>
      <c r="C5" s="8">
        <v>0</v>
      </c>
      <c r="D5" s="8">
        <v>0</v>
      </c>
      <c r="E5" s="8">
        <v>0</v>
      </c>
      <c r="F5" s="8">
        <v>0</v>
      </c>
      <c r="G5" s="8">
        <v>0</v>
      </c>
      <c r="H5" s="11">
        <v>1</v>
      </c>
      <c r="I5" s="8">
        <v>1</v>
      </c>
      <c r="J5" s="8">
        <v>1</v>
      </c>
      <c r="K5" s="8">
        <v>1</v>
      </c>
      <c r="L5" s="8">
        <v>1</v>
      </c>
      <c r="M5" s="8">
        <v>1</v>
      </c>
      <c r="N5" s="8">
        <v>1</v>
      </c>
      <c r="O5" s="8">
        <v>1</v>
      </c>
      <c r="P5" s="8">
        <v>0</v>
      </c>
      <c r="Q5" s="8">
        <v>1</v>
      </c>
      <c r="R5" s="8">
        <v>1</v>
      </c>
      <c r="S5" s="8">
        <v>1</v>
      </c>
      <c r="T5" s="8">
        <v>1</v>
      </c>
      <c r="U5" s="8">
        <v>1</v>
      </c>
      <c r="V5" s="8">
        <v>1</v>
      </c>
      <c r="W5" s="8">
        <v>1</v>
      </c>
      <c r="X5" s="8">
        <v>1</v>
      </c>
      <c r="Y5" s="8">
        <v>0</v>
      </c>
      <c r="Z5" s="8">
        <v>0</v>
      </c>
      <c r="AA5" s="9">
        <f t="shared" ref="AA5:AA15" si="0">SUM(C5:Z5)</f>
        <v>16</v>
      </c>
      <c r="AB5" s="35">
        <f t="shared" ref="AB5:AB15" si="1">((A5*AA5*$AC$2)+(BD5*AD5*$AC$2))*10.5/1000</f>
        <v>219.4752</v>
      </c>
      <c r="AC5" s="9"/>
      <c r="AD5" s="9">
        <v>8</v>
      </c>
      <c r="AE5" t="s">
        <v>27</v>
      </c>
      <c r="AF5" s="8">
        <v>0</v>
      </c>
      <c r="AG5" s="8">
        <v>0</v>
      </c>
      <c r="AH5" s="8">
        <v>0</v>
      </c>
      <c r="AI5" s="8">
        <v>0</v>
      </c>
      <c r="AJ5" s="8">
        <v>0</v>
      </c>
      <c r="AK5" s="8">
        <v>0</v>
      </c>
      <c r="AL5" s="8">
        <v>0</v>
      </c>
      <c r="AM5" s="8">
        <v>0</v>
      </c>
      <c r="AN5" s="8">
        <v>1</v>
      </c>
      <c r="AO5" s="8">
        <v>1</v>
      </c>
      <c r="AP5" s="8">
        <v>1</v>
      </c>
      <c r="AQ5" s="8">
        <v>1</v>
      </c>
      <c r="AR5" s="8">
        <v>0</v>
      </c>
      <c r="AS5" s="8">
        <v>0</v>
      </c>
      <c r="AT5" s="8">
        <v>0</v>
      </c>
      <c r="AU5" s="8">
        <v>0</v>
      </c>
      <c r="AV5" s="8">
        <v>1</v>
      </c>
      <c r="AW5" s="8">
        <v>1</v>
      </c>
      <c r="AX5" s="8">
        <v>0</v>
      </c>
      <c r="AY5" s="8">
        <v>0</v>
      </c>
      <c r="AZ5" s="8">
        <v>0</v>
      </c>
      <c r="BA5" s="8">
        <v>0</v>
      </c>
      <c r="BB5" s="8">
        <v>0</v>
      </c>
      <c r="BC5" s="8">
        <v>0</v>
      </c>
      <c r="BD5" s="9">
        <f t="shared" ref="BD5:BD15" si="2">SUM(AF5:BC5)</f>
        <v>6</v>
      </c>
    </row>
    <row r="6" spans="1:56" x14ac:dyDescent="0.3">
      <c r="A6" s="12">
        <v>21</v>
      </c>
      <c r="B6" t="s">
        <v>28</v>
      </c>
      <c r="C6" s="8">
        <v>0</v>
      </c>
      <c r="D6" s="8">
        <v>0</v>
      </c>
      <c r="E6" s="8">
        <v>0</v>
      </c>
      <c r="F6" s="8">
        <v>0</v>
      </c>
      <c r="G6" s="8">
        <v>0</v>
      </c>
      <c r="H6" s="11">
        <v>1</v>
      </c>
      <c r="I6" s="8">
        <v>1</v>
      </c>
      <c r="J6" s="8">
        <v>1</v>
      </c>
      <c r="K6" s="8">
        <v>1</v>
      </c>
      <c r="L6" s="8">
        <v>1</v>
      </c>
      <c r="M6" s="8">
        <v>1</v>
      </c>
      <c r="N6" s="8">
        <v>1</v>
      </c>
      <c r="O6" s="8">
        <v>0</v>
      </c>
      <c r="P6" s="8">
        <v>0</v>
      </c>
      <c r="Q6" s="8">
        <v>0</v>
      </c>
      <c r="R6" s="8">
        <v>1</v>
      </c>
      <c r="S6" s="8">
        <v>1</v>
      </c>
      <c r="T6" s="8">
        <v>1</v>
      </c>
      <c r="U6" s="8">
        <v>1</v>
      </c>
      <c r="V6" s="8">
        <v>1</v>
      </c>
      <c r="W6" s="8">
        <v>1</v>
      </c>
      <c r="X6" s="8">
        <v>1</v>
      </c>
      <c r="Y6" s="8">
        <v>0</v>
      </c>
      <c r="Z6" s="8">
        <v>0</v>
      </c>
      <c r="AA6" s="9">
        <f t="shared" si="0"/>
        <v>14</v>
      </c>
      <c r="AB6" s="35">
        <f t="shared" si="1"/>
        <v>205.16159999999999</v>
      </c>
      <c r="AC6" s="9"/>
      <c r="AD6" s="9">
        <v>10</v>
      </c>
      <c r="AE6" t="s">
        <v>28</v>
      </c>
      <c r="AF6" s="8">
        <v>0</v>
      </c>
      <c r="AG6" s="8">
        <v>0</v>
      </c>
      <c r="AH6" s="8">
        <v>0</v>
      </c>
      <c r="AI6" s="8">
        <v>0</v>
      </c>
      <c r="AJ6" s="8">
        <v>0</v>
      </c>
      <c r="AK6" s="8">
        <v>0</v>
      </c>
      <c r="AL6" s="8">
        <v>0</v>
      </c>
      <c r="AM6" s="8">
        <v>0</v>
      </c>
      <c r="AN6" s="8">
        <v>1</v>
      </c>
      <c r="AO6" s="8">
        <v>1</v>
      </c>
      <c r="AP6" s="8">
        <v>1</v>
      </c>
      <c r="AQ6" s="8">
        <v>0</v>
      </c>
      <c r="AR6" s="8">
        <v>0</v>
      </c>
      <c r="AS6" s="8">
        <v>0</v>
      </c>
      <c r="AT6" s="8">
        <v>0</v>
      </c>
      <c r="AU6" s="8">
        <v>0</v>
      </c>
      <c r="AV6" s="8">
        <v>1</v>
      </c>
      <c r="AW6" s="8">
        <v>1</v>
      </c>
      <c r="AX6" s="8">
        <v>0</v>
      </c>
      <c r="AY6" s="8">
        <v>0</v>
      </c>
      <c r="AZ6" s="8">
        <v>0</v>
      </c>
      <c r="BA6" s="8">
        <v>0</v>
      </c>
      <c r="BB6" s="8">
        <v>0</v>
      </c>
      <c r="BC6" s="8">
        <v>0</v>
      </c>
      <c r="BD6" s="9">
        <f t="shared" si="2"/>
        <v>5</v>
      </c>
    </row>
    <row r="7" spans="1:56" x14ac:dyDescent="0.3">
      <c r="A7" s="12">
        <v>22</v>
      </c>
      <c r="B7" t="s">
        <v>29</v>
      </c>
      <c r="C7" s="8">
        <v>0</v>
      </c>
      <c r="D7" s="8">
        <v>0</v>
      </c>
      <c r="E7" s="8">
        <v>0</v>
      </c>
      <c r="F7" s="8">
        <v>0</v>
      </c>
      <c r="G7" s="8">
        <v>0</v>
      </c>
      <c r="H7" s="11">
        <v>1</v>
      </c>
      <c r="I7" s="8">
        <v>1</v>
      </c>
      <c r="J7" s="8">
        <v>1</v>
      </c>
      <c r="K7" s="8">
        <v>1</v>
      </c>
      <c r="L7" s="8">
        <v>1</v>
      </c>
      <c r="M7" s="8">
        <v>1</v>
      </c>
      <c r="N7" s="8">
        <v>1</v>
      </c>
      <c r="O7" s="8">
        <v>0</v>
      </c>
      <c r="P7" s="8">
        <v>0</v>
      </c>
      <c r="Q7" s="8">
        <v>0</v>
      </c>
      <c r="R7" s="8">
        <v>0</v>
      </c>
      <c r="S7" s="8">
        <v>1</v>
      </c>
      <c r="T7" s="8">
        <v>1</v>
      </c>
      <c r="U7" s="8">
        <v>1</v>
      </c>
      <c r="V7" s="8">
        <v>1</v>
      </c>
      <c r="W7" s="8">
        <v>1</v>
      </c>
      <c r="X7" s="8">
        <v>0</v>
      </c>
      <c r="Y7" s="8">
        <v>0</v>
      </c>
      <c r="Z7" s="8">
        <v>0</v>
      </c>
      <c r="AA7" s="9">
        <f t="shared" si="0"/>
        <v>12</v>
      </c>
      <c r="AB7" s="35">
        <f t="shared" si="1"/>
        <v>166.99199999999996</v>
      </c>
      <c r="AC7" s="9"/>
      <c r="AD7" s="9">
        <v>8</v>
      </c>
      <c r="AE7" t="s">
        <v>29</v>
      </c>
      <c r="AF7" s="8">
        <v>0</v>
      </c>
      <c r="AG7" s="8">
        <v>0</v>
      </c>
      <c r="AH7" s="8">
        <v>0</v>
      </c>
      <c r="AI7" s="8">
        <v>0</v>
      </c>
      <c r="AJ7" s="8">
        <v>0</v>
      </c>
      <c r="AK7" s="8">
        <v>0</v>
      </c>
      <c r="AL7" s="8">
        <v>0</v>
      </c>
      <c r="AM7" s="8">
        <v>0</v>
      </c>
      <c r="AN7" s="8">
        <v>0</v>
      </c>
      <c r="AO7" s="8">
        <v>0</v>
      </c>
      <c r="AP7" s="8">
        <v>0</v>
      </c>
      <c r="AQ7" s="8">
        <v>0</v>
      </c>
      <c r="AR7" s="8">
        <v>0</v>
      </c>
      <c r="AS7" s="8">
        <v>0</v>
      </c>
      <c r="AT7" s="8">
        <v>0</v>
      </c>
      <c r="AU7" s="8">
        <v>0</v>
      </c>
      <c r="AV7" s="8">
        <v>1</v>
      </c>
      <c r="AW7" s="8">
        <v>1</v>
      </c>
      <c r="AX7" s="8">
        <v>0</v>
      </c>
      <c r="AY7" s="8">
        <v>0</v>
      </c>
      <c r="AZ7" s="8">
        <v>0</v>
      </c>
      <c r="BA7" s="8">
        <v>0</v>
      </c>
      <c r="BB7" s="8">
        <v>0</v>
      </c>
      <c r="BC7" s="8">
        <v>0</v>
      </c>
      <c r="BD7" s="9">
        <f t="shared" si="2"/>
        <v>2</v>
      </c>
    </row>
    <row r="8" spans="1:56" x14ac:dyDescent="0.3">
      <c r="A8" s="12">
        <v>22</v>
      </c>
      <c r="B8" t="s">
        <v>30</v>
      </c>
      <c r="C8" s="8">
        <v>0</v>
      </c>
      <c r="D8" s="8">
        <v>0</v>
      </c>
      <c r="E8" s="8">
        <v>0</v>
      </c>
      <c r="F8" s="8">
        <v>0</v>
      </c>
      <c r="G8" s="8">
        <v>0</v>
      </c>
      <c r="H8" s="11">
        <v>1</v>
      </c>
      <c r="I8" s="8">
        <v>1</v>
      </c>
      <c r="J8" s="8">
        <v>1</v>
      </c>
      <c r="K8" s="8">
        <v>1</v>
      </c>
      <c r="L8" s="8">
        <v>1</v>
      </c>
      <c r="M8" s="8">
        <v>1</v>
      </c>
      <c r="N8" s="8">
        <v>0</v>
      </c>
      <c r="O8" s="8">
        <v>0</v>
      </c>
      <c r="P8" s="8">
        <v>0</v>
      </c>
      <c r="Q8" s="8">
        <v>0</v>
      </c>
      <c r="R8" s="8">
        <v>0</v>
      </c>
      <c r="S8" s="8">
        <v>1</v>
      </c>
      <c r="T8" s="8">
        <v>1</v>
      </c>
      <c r="U8" s="8">
        <v>1</v>
      </c>
      <c r="V8" s="8">
        <v>1</v>
      </c>
      <c r="W8" s="8">
        <v>1</v>
      </c>
      <c r="X8" s="8">
        <v>0</v>
      </c>
      <c r="Y8" s="8">
        <v>0</v>
      </c>
      <c r="Z8" s="8">
        <v>0</v>
      </c>
      <c r="AA8" s="9">
        <f t="shared" si="0"/>
        <v>11</v>
      </c>
      <c r="AB8" s="35">
        <f t="shared" si="1"/>
        <v>155.06399999999996</v>
      </c>
      <c r="AC8" s="9"/>
      <c r="AD8" s="9">
        <v>9</v>
      </c>
      <c r="AE8" t="s">
        <v>30</v>
      </c>
      <c r="AF8" s="8">
        <v>0</v>
      </c>
      <c r="AG8" s="8">
        <v>0</v>
      </c>
      <c r="AH8" s="8">
        <v>0</v>
      </c>
      <c r="AI8" s="8">
        <v>0</v>
      </c>
      <c r="AJ8" s="8">
        <v>0</v>
      </c>
      <c r="AK8" s="8">
        <v>0</v>
      </c>
      <c r="AL8" s="8">
        <v>0</v>
      </c>
      <c r="AM8" s="8">
        <v>0</v>
      </c>
      <c r="AN8" s="8">
        <v>0</v>
      </c>
      <c r="AO8" s="8">
        <v>0</v>
      </c>
      <c r="AP8" s="8">
        <v>0</v>
      </c>
      <c r="AQ8" s="8">
        <v>0</v>
      </c>
      <c r="AR8" s="8">
        <v>0</v>
      </c>
      <c r="AS8" s="8">
        <v>0</v>
      </c>
      <c r="AT8" s="8">
        <v>0</v>
      </c>
      <c r="AU8" s="8">
        <v>0</v>
      </c>
      <c r="AV8" s="8">
        <v>1</v>
      </c>
      <c r="AW8" s="8">
        <v>1</v>
      </c>
      <c r="AX8" s="8">
        <v>0</v>
      </c>
      <c r="AY8" s="8">
        <v>0</v>
      </c>
      <c r="AZ8" s="8">
        <v>0</v>
      </c>
      <c r="BA8" s="8">
        <v>0</v>
      </c>
      <c r="BB8" s="8">
        <v>0</v>
      </c>
      <c r="BC8" s="8">
        <v>0</v>
      </c>
      <c r="BD8" s="9">
        <f t="shared" si="2"/>
        <v>2</v>
      </c>
    </row>
    <row r="9" spans="1:56" x14ac:dyDescent="0.3">
      <c r="A9" s="12">
        <v>21</v>
      </c>
      <c r="B9" t="s">
        <v>31</v>
      </c>
      <c r="C9" s="8">
        <v>0</v>
      </c>
      <c r="D9" s="8">
        <v>0</v>
      </c>
      <c r="E9" s="8">
        <v>0</v>
      </c>
      <c r="F9" s="8">
        <v>0</v>
      </c>
      <c r="G9" s="8">
        <v>0</v>
      </c>
      <c r="H9" s="11">
        <v>1</v>
      </c>
      <c r="I9" s="8">
        <v>1</v>
      </c>
      <c r="J9" s="8">
        <v>1</v>
      </c>
      <c r="K9" s="8">
        <v>1</v>
      </c>
      <c r="L9" s="8">
        <v>1</v>
      </c>
      <c r="M9" s="8">
        <v>0</v>
      </c>
      <c r="N9" s="8">
        <v>0</v>
      </c>
      <c r="O9" s="8">
        <v>0</v>
      </c>
      <c r="P9" s="8">
        <v>0</v>
      </c>
      <c r="Q9" s="8">
        <v>0</v>
      </c>
      <c r="R9" s="8">
        <v>0</v>
      </c>
      <c r="S9" s="8">
        <v>1</v>
      </c>
      <c r="T9" s="8">
        <v>1</v>
      </c>
      <c r="U9" s="8">
        <v>1</v>
      </c>
      <c r="V9" s="8">
        <v>0</v>
      </c>
      <c r="W9" s="8">
        <v>0</v>
      </c>
      <c r="X9" s="8">
        <v>0</v>
      </c>
      <c r="Y9" s="8">
        <v>0</v>
      </c>
      <c r="Z9" s="8">
        <v>0</v>
      </c>
      <c r="AA9" s="9">
        <f t="shared" si="0"/>
        <v>8</v>
      </c>
      <c r="AB9" s="35">
        <f t="shared" si="1"/>
        <v>100.1952</v>
      </c>
      <c r="AC9" s="9"/>
      <c r="AD9" s="9">
        <v>9</v>
      </c>
      <c r="AE9" t="s">
        <v>31</v>
      </c>
      <c r="AF9" s="8">
        <v>0</v>
      </c>
      <c r="AG9" s="8">
        <v>0</v>
      </c>
      <c r="AH9" s="8">
        <v>0</v>
      </c>
      <c r="AI9" s="8">
        <v>0</v>
      </c>
      <c r="AJ9" s="8">
        <v>0</v>
      </c>
      <c r="AK9" s="8">
        <v>0</v>
      </c>
      <c r="AL9" s="8">
        <v>0</v>
      </c>
      <c r="AM9" s="8">
        <v>0</v>
      </c>
      <c r="AN9" s="8">
        <v>0</v>
      </c>
      <c r="AO9" s="8">
        <v>0</v>
      </c>
      <c r="AP9" s="8">
        <v>0</v>
      </c>
      <c r="AQ9" s="8">
        <v>0</v>
      </c>
      <c r="AR9" s="8">
        <v>0</v>
      </c>
      <c r="AS9" s="8">
        <v>0</v>
      </c>
      <c r="AT9" s="8">
        <v>0</v>
      </c>
      <c r="AU9" s="8">
        <v>0</v>
      </c>
      <c r="AV9" s="8">
        <v>0</v>
      </c>
      <c r="AW9" s="8">
        <v>0</v>
      </c>
      <c r="AX9" s="8">
        <v>0</v>
      </c>
      <c r="AY9" s="8">
        <v>0</v>
      </c>
      <c r="AZ9" s="8">
        <v>0</v>
      </c>
      <c r="BA9" s="8">
        <v>0</v>
      </c>
      <c r="BB9" s="8">
        <v>0</v>
      </c>
      <c r="BC9" s="8">
        <v>0</v>
      </c>
      <c r="BD9" s="9">
        <f t="shared" si="2"/>
        <v>0</v>
      </c>
    </row>
    <row r="10" spans="1:56" x14ac:dyDescent="0.3">
      <c r="A10" s="12">
        <v>23</v>
      </c>
      <c r="B10" t="s">
        <v>32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8">
        <v>0</v>
      </c>
      <c r="R10" s="8">
        <v>0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9">
        <f t="shared" si="0"/>
        <v>0</v>
      </c>
      <c r="AB10" s="35">
        <f t="shared" si="1"/>
        <v>0</v>
      </c>
      <c r="AC10" s="9"/>
      <c r="AD10" s="9">
        <v>8</v>
      </c>
      <c r="AE10" t="s">
        <v>32</v>
      </c>
      <c r="AF10" s="8">
        <v>0</v>
      </c>
      <c r="AG10" s="8">
        <v>0</v>
      </c>
      <c r="AH10" s="8">
        <v>0</v>
      </c>
      <c r="AI10" s="8">
        <v>0</v>
      </c>
      <c r="AJ10" s="8">
        <v>0</v>
      </c>
      <c r="AK10" s="8">
        <v>0</v>
      </c>
      <c r="AL10" s="8">
        <v>0</v>
      </c>
      <c r="AM10" s="8">
        <v>0</v>
      </c>
      <c r="AN10" s="8">
        <v>0</v>
      </c>
      <c r="AO10" s="8">
        <v>0</v>
      </c>
      <c r="AP10" s="8">
        <v>0</v>
      </c>
      <c r="AQ10" s="8">
        <v>0</v>
      </c>
      <c r="AR10" s="8">
        <v>0</v>
      </c>
      <c r="AS10" s="8">
        <v>0</v>
      </c>
      <c r="AT10" s="8">
        <v>0</v>
      </c>
      <c r="AU10" s="8">
        <v>0</v>
      </c>
      <c r="AV10" s="8">
        <v>0</v>
      </c>
      <c r="AW10" s="8">
        <v>0</v>
      </c>
      <c r="AX10" s="8">
        <v>0</v>
      </c>
      <c r="AY10" s="8">
        <v>0</v>
      </c>
      <c r="AZ10" s="8">
        <v>0</v>
      </c>
      <c r="BA10" s="8">
        <v>0</v>
      </c>
      <c r="BB10" s="8">
        <v>0</v>
      </c>
      <c r="BC10" s="8">
        <v>0</v>
      </c>
      <c r="BD10" s="9">
        <f t="shared" si="2"/>
        <v>0</v>
      </c>
    </row>
    <row r="11" spans="1:56" x14ac:dyDescent="0.3">
      <c r="A11" s="12">
        <v>21</v>
      </c>
      <c r="B11" t="s">
        <v>33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  <c r="O11" s="8">
        <v>0</v>
      </c>
      <c r="P11" s="8">
        <v>0</v>
      </c>
      <c r="Q11" s="8">
        <v>0</v>
      </c>
      <c r="R11" s="8">
        <v>0</v>
      </c>
      <c r="S11" s="8">
        <v>0</v>
      </c>
      <c r="T11" s="8">
        <v>0</v>
      </c>
      <c r="U11" s="8">
        <v>0</v>
      </c>
      <c r="V11" s="8">
        <v>0</v>
      </c>
      <c r="W11" s="8">
        <v>0</v>
      </c>
      <c r="X11" s="8">
        <v>0</v>
      </c>
      <c r="Y11" s="8">
        <v>0</v>
      </c>
      <c r="Z11" s="8">
        <v>0</v>
      </c>
      <c r="AA11" s="9">
        <f t="shared" si="0"/>
        <v>0</v>
      </c>
      <c r="AB11" s="35">
        <f t="shared" si="1"/>
        <v>0</v>
      </c>
      <c r="AC11" s="9"/>
      <c r="AD11" s="9">
        <v>10</v>
      </c>
      <c r="AE11" t="s">
        <v>33</v>
      </c>
      <c r="AF11" s="8">
        <v>0</v>
      </c>
      <c r="AG11" s="8">
        <v>0</v>
      </c>
      <c r="AH11" s="8">
        <v>0</v>
      </c>
      <c r="AI11" s="8">
        <v>0</v>
      </c>
      <c r="AJ11" s="8">
        <v>0</v>
      </c>
      <c r="AK11" s="8">
        <v>0</v>
      </c>
      <c r="AL11" s="8">
        <v>0</v>
      </c>
      <c r="AM11" s="8">
        <v>0</v>
      </c>
      <c r="AN11" s="8">
        <v>0</v>
      </c>
      <c r="AO11" s="8">
        <v>0</v>
      </c>
      <c r="AP11" s="8">
        <v>0</v>
      </c>
      <c r="AQ11" s="8">
        <v>0</v>
      </c>
      <c r="AR11" s="8">
        <v>0</v>
      </c>
      <c r="AS11" s="8">
        <v>0</v>
      </c>
      <c r="AT11" s="8">
        <v>0</v>
      </c>
      <c r="AU11" s="8">
        <v>0</v>
      </c>
      <c r="AV11" s="8">
        <v>0</v>
      </c>
      <c r="AW11" s="8">
        <v>0</v>
      </c>
      <c r="AX11" s="8">
        <v>0</v>
      </c>
      <c r="AY11" s="8">
        <v>0</v>
      </c>
      <c r="AZ11" s="8">
        <v>0</v>
      </c>
      <c r="BA11" s="8">
        <v>0</v>
      </c>
      <c r="BB11" s="8">
        <v>0</v>
      </c>
      <c r="BC11" s="8">
        <v>0</v>
      </c>
      <c r="BD11" s="9">
        <f t="shared" si="2"/>
        <v>0</v>
      </c>
    </row>
    <row r="12" spans="1:56" x14ac:dyDescent="0.3">
      <c r="A12" s="12">
        <v>22</v>
      </c>
      <c r="B12" t="s">
        <v>34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8">
        <v>0</v>
      </c>
      <c r="R12" s="8">
        <v>0</v>
      </c>
      <c r="S12" s="8">
        <v>0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9">
        <f t="shared" si="0"/>
        <v>0</v>
      </c>
      <c r="AB12" s="35">
        <f t="shared" si="1"/>
        <v>9.5423999999999989</v>
      </c>
      <c r="AC12" s="9"/>
      <c r="AD12" s="9">
        <v>8</v>
      </c>
      <c r="AE12" t="s">
        <v>34</v>
      </c>
      <c r="AF12" s="8">
        <v>0</v>
      </c>
      <c r="AG12" s="8">
        <v>0</v>
      </c>
      <c r="AH12" s="8">
        <v>0</v>
      </c>
      <c r="AI12" s="8">
        <v>0</v>
      </c>
      <c r="AJ12" s="8">
        <v>0</v>
      </c>
      <c r="AK12" s="8">
        <v>0</v>
      </c>
      <c r="AL12" s="8">
        <v>0</v>
      </c>
      <c r="AM12" s="8">
        <v>0</v>
      </c>
      <c r="AN12" s="8">
        <v>0</v>
      </c>
      <c r="AO12" s="8">
        <v>0</v>
      </c>
      <c r="AP12" s="8">
        <v>0</v>
      </c>
      <c r="AQ12" s="8">
        <v>0</v>
      </c>
      <c r="AR12" s="8">
        <v>0</v>
      </c>
      <c r="AS12" s="8">
        <v>0</v>
      </c>
      <c r="AT12" s="8">
        <v>0</v>
      </c>
      <c r="AU12" s="8">
        <v>0</v>
      </c>
      <c r="AV12" s="8">
        <v>1</v>
      </c>
      <c r="AW12" s="8">
        <v>1</v>
      </c>
      <c r="AX12" s="8">
        <v>0</v>
      </c>
      <c r="AY12" s="8">
        <v>0</v>
      </c>
      <c r="AZ12" s="8">
        <v>0</v>
      </c>
      <c r="BA12" s="8">
        <v>0</v>
      </c>
      <c r="BB12" s="8">
        <v>0</v>
      </c>
      <c r="BC12" s="8">
        <v>0</v>
      </c>
      <c r="BD12" s="9">
        <f t="shared" si="2"/>
        <v>2</v>
      </c>
    </row>
    <row r="13" spans="1:56" x14ac:dyDescent="0.3">
      <c r="A13" s="12">
        <v>23</v>
      </c>
      <c r="B13" t="s">
        <v>35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1</v>
      </c>
      <c r="I13" s="8">
        <v>1</v>
      </c>
      <c r="J13" s="8">
        <v>1</v>
      </c>
      <c r="K13" s="8">
        <v>1</v>
      </c>
      <c r="L13" s="8">
        <v>1</v>
      </c>
      <c r="M13" s="8">
        <v>1</v>
      </c>
      <c r="N13" s="8">
        <v>0</v>
      </c>
      <c r="O13" s="8">
        <v>0</v>
      </c>
      <c r="P13" s="8">
        <v>0</v>
      </c>
      <c r="Q13" s="8">
        <v>0</v>
      </c>
      <c r="R13" s="8">
        <v>0</v>
      </c>
      <c r="S13" s="8">
        <v>1</v>
      </c>
      <c r="T13" s="8">
        <v>1</v>
      </c>
      <c r="U13" s="8">
        <v>1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9">
        <f t="shared" si="0"/>
        <v>9</v>
      </c>
      <c r="AB13" s="35">
        <f t="shared" si="1"/>
        <v>142.53959999999998</v>
      </c>
      <c r="AC13" s="9"/>
      <c r="AD13" s="9">
        <v>8</v>
      </c>
      <c r="AE13" t="s">
        <v>35</v>
      </c>
      <c r="AF13" s="8">
        <v>0</v>
      </c>
      <c r="AG13" s="8">
        <v>0</v>
      </c>
      <c r="AH13" s="8">
        <v>0</v>
      </c>
      <c r="AI13" s="8">
        <v>0</v>
      </c>
      <c r="AJ13" s="8">
        <v>0</v>
      </c>
      <c r="AK13" s="8">
        <v>0</v>
      </c>
      <c r="AL13" s="8">
        <v>0</v>
      </c>
      <c r="AM13" s="8">
        <v>0</v>
      </c>
      <c r="AN13" s="8">
        <v>1</v>
      </c>
      <c r="AO13" s="8">
        <v>1</v>
      </c>
      <c r="AP13" s="8">
        <v>0</v>
      </c>
      <c r="AQ13" s="8">
        <v>0</v>
      </c>
      <c r="AR13" s="8">
        <v>0</v>
      </c>
      <c r="AS13" s="8">
        <v>0</v>
      </c>
      <c r="AT13" s="8">
        <v>0</v>
      </c>
      <c r="AU13" s="8">
        <v>0</v>
      </c>
      <c r="AV13" s="8">
        <v>1</v>
      </c>
      <c r="AW13" s="8">
        <v>1</v>
      </c>
      <c r="AX13" s="8">
        <v>0</v>
      </c>
      <c r="AY13" s="8">
        <v>0</v>
      </c>
      <c r="AZ13" s="8">
        <v>0</v>
      </c>
      <c r="BA13" s="8">
        <v>0</v>
      </c>
      <c r="BB13" s="8">
        <v>0</v>
      </c>
      <c r="BC13" s="8">
        <v>0</v>
      </c>
      <c r="BD13" s="9">
        <f t="shared" si="2"/>
        <v>4</v>
      </c>
    </row>
    <row r="14" spans="1:56" x14ac:dyDescent="0.3">
      <c r="A14" s="12">
        <v>20</v>
      </c>
      <c r="B14" t="s">
        <v>36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1</v>
      </c>
      <c r="I14" s="8">
        <v>1</v>
      </c>
      <c r="J14" s="8">
        <v>1</v>
      </c>
      <c r="K14" s="8">
        <v>1</v>
      </c>
      <c r="L14" s="8">
        <v>1</v>
      </c>
      <c r="M14" s="8">
        <v>1</v>
      </c>
      <c r="N14" s="8">
        <v>1</v>
      </c>
      <c r="O14" s="8">
        <v>1</v>
      </c>
      <c r="P14" s="8">
        <v>0</v>
      </c>
      <c r="Q14" s="8">
        <v>0</v>
      </c>
      <c r="R14" s="8">
        <v>1</v>
      </c>
      <c r="S14" s="8">
        <v>1</v>
      </c>
      <c r="T14" s="8">
        <v>1</v>
      </c>
      <c r="U14" s="8">
        <v>1</v>
      </c>
      <c r="V14" s="8">
        <v>1</v>
      </c>
      <c r="W14" s="8">
        <v>0</v>
      </c>
      <c r="X14" s="8">
        <v>0</v>
      </c>
      <c r="Y14" s="8">
        <v>0</v>
      </c>
      <c r="Z14" s="8">
        <v>0</v>
      </c>
      <c r="AA14" s="9">
        <f t="shared" si="0"/>
        <v>13</v>
      </c>
      <c r="AB14" s="35">
        <f t="shared" si="1"/>
        <v>184.88399999999999</v>
      </c>
      <c r="AC14" s="9"/>
      <c r="AD14" s="9">
        <v>10</v>
      </c>
      <c r="AE14" t="s">
        <v>36</v>
      </c>
      <c r="AF14" s="8">
        <v>0</v>
      </c>
      <c r="AG14" s="8">
        <v>0</v>
      </c>
      <c r="AH14" s="8">
        <v>0</v>
      </c>
      <c r="AI14" s="8">
        <v>0</v>
      </c>
      <c r="AJ14" s="8">
        <v>0</v>
      </c>
      <c r="AK14" s="8">
        <v>0</v>
      </c>
      <c r="AL14" s="8">
        <v>0</v>
      </c>
      <c r="AM14" s="8">
        <v>0</v>
      </c>
      <c r="AN14" s="8">
        <v>1</v>
      </c>
      <c r="AO14" s="8">
        <v>1</v>
      </c>
      <c r="AP14" s="8">
        <v>1</v>
      </c>
      <c r="AQ14" s="8">
        <v>0</v>
      </c>
      <c r="AR14" s="8">
        <v>0</v>
      </c>
      <c r="AS14" s="8">
        <v>0</v>
      </c>
      <c r="AT14" s="8">
        <v>0</v>
      </c>
      <c r="AU14" s="8">
        <v>0</v>
      </c>
      <c r="AV14" s="8">
        <v>1</v>
      </c>
      <c r="AW14" s="8">
        <v>1</v>
      </c>
      <c r="AX14" s="8">
        <v>0</v>
      </c>
      <c r="AY14" s="8">
        <v>0</v>
      </c>
      <c r="AZ14" s="8">
        <v>0</v>
      </c>
      <c r="BA14" s="8">
        <v>0</v>
      </c>
      <c r="BB14" s="8">
        <v>0</v>
      </c>
      <c r="BC14" s="8">
        <v>0</v>
      </c>
      <c r="BD14" s="9">
        <f t="shared" si="2"/>
        <v>5</v>
      </c>
    </row>
    <row r="15" spans="1:56" x14ac:dyDescent="0.3">
      <c r="A15" s="12">
        <v>23</v>
      </c>
      <c r="B15" t="s">
        <v>37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1</v>
      </c>
      <c r="I15" s="8">
        <v>1</v>
      </c>
      <c r="J15" s="8">
        <v>1</v>
      </c>
      <c r="K15" s="8">
        <v>1</v>
      </c>
      <c r="L15" s="8">
        <v>1</v>
      </c>
      <c r="M15" s="8">
        <v>1</v>
      </c>
      <c r="N15" s="8">
        <v>1</v>
      </c>
      <c r="O15" s="8">
        <v>1</v>
      </c>
      <c r="P15" s="8">
        <v>1</v>
      </c>
      <c r="Q15" s="8">
        <v>1</v>
      </c>
      <c r="R15" s="8">
        <v>1</v>
      </c>
      <c r="S15" s="8">
        <v>1</v>
      </c>
      <c r="T15" s="8">
        <v>1</v>
      </c>
      <c r="U15" s="8">
        <v>1</v>
      </c>
      <c r="V15" s="8">
        <v>1</v>
      </c>
      <c r="W15" s="8">
        <v>1</v>
      </c>
      <c r="X15" s="8">
        <v>1</v>
      </c>
      <c r="Y15" s="8">
        <v>0</v>
      </c>
      <c r="Z15" s="8">
        <v>0</v>
      </c>
      <c r="AA15" s="9">
        <f t="shared" si="0"/>
        <v>17</v>
      </c>
      <c r="AB15" s="35">
        <f t="shared" si="1"/>
        <v>261.81959999999998</v>
      </c>
      <c r="AC15" s="9"/>
      <c r="AD15" s="9">
        <v>8</v>
      </c>
      <c r="AE15" t="s">
        <v>37</v>
      </c>
      <c r="AF15" s="8">
        <v>0</v>
      </c>
      <c r="AG15" s="8">
        <v>0</v>
      </c>
      <c r="AH15" s="8">
        <v>0</v>
      </c>
      <c r="AI15" s="8">
        <v>0</v>
      </c>
      <c r="AJ15" s="8">
        <v>0</v>
      </c>
      <c r="AK15" s="8">
        <v>0</v>
      </c>
      <c r="AL15" s="8">
        <v>0</v>
      </c>
      <c r="AM15" s="8">
        <v>0</v>
      </c>
      <c r="AN15" s="8">
        <v>1</v>
      </c>
      <c r="AO15" s="8">
        <v>1</v>
      </c>
      <c r="AP15" s="8">
        <v>1</v>
      </c>
      <c r="AQ15" s="8">
        <v>1</v>
      </c>
      <c r="AR15" s="8">
        <v>0</v>
      </c>
      <c r="AS15" s="8">
        <v>0</v>
      </c>
      <c r="AT15" s="8">
        <v>0</v>
      </c>
      <c r="AU15" s="8">
        <v>0</v>
      </c>
      <c r="AV15" s="8">
        <v>1</v>
      </c>
      <c r="AW15" s="8">
        <v>1</v>
      </c>
      <c r="AX15" s="8">
        <v>0</v>
      </c>
      <c r="AY15" s="8">
        <v>0</v>
      </c>
      <c r="AZ15" s="8">
        <v>0</v>
      </c>
      <c r="BA15" s="8">
        <v>0</v>
      </c>
      <c r="BB15" s="8">
        <v>0</v>
      </c>
      <c r="BC15" s="8">
        <v>0</v>
      </c>
      <c r="BD15" s="9">
        <f t="shared" si="2"/>
        <v>6</v>
      </c>
    </row>
    <row r="16" spans="1:56" ht="15" thickBot="1" x14ac:dyDescent="0.35">
      <c r="A16" s="12">
        <f>SUM(A4:A15)</f>
        <v>261</v>
      </c>
      <c r="B16" t="s">
        <v>39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9">
        <f>SUM(AA4:AA15)</f>
        <v>117</v>
      </c>
      <c r="AB16" s="36">
        <f>SUM(AB4:AB15)</f>
        <v>1707.4932000000001</v>
      </c>
      <c r="AC16" s="9"/>
      <c r="AD16" s="9"/>
    </row>
    <row r="17" spans="1:32" ht="15" thickBot="1" x14ac:dyDescent="0.35"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32" ht="19.2" customHeight="1" x14ac:dyDescent="0.3">
      <c r="B18" s="18" t="s">
        <v>38</v>
      </c>
      <c r="C18" s="16">
        <f xml:space="preserve"> (AA4*A4)+(AA5*A5)+(AA6*A6)+(AA7*A7)+(AA8*A8)+(AA9*A9)+(AA10*A10)+(AA11*A11)+(AA12*A12)+(AA13*A13)+(AA14*A14)+(AA15*A15)</f>
        <v>2537</v>
      </c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AE18" s="21" t="s">
        <v>38</v>
      </c>
      <c r="AF18" s="16">
        <f xml:space="preserve"> (BD4*AD4)+(BD5*AD5)+(BD6*AD6)+(BD7*AD7)+(BD8*AD8)+(BD9*AD9)+(BD10*AD10)+(BD11*AD11)+(BD12*AD12)+(BD13*AD13)+(BD14*AD14)+(BD15*AD15)</f>
        <v>326</v>
      </c>
    </row>
    <row r="19" spans="1:32" ht="20.399999999999999" customHeight="1" x14ac:dyDescent="0.3">
      <c r="B19" s="19" t="s">
        <v>40</v>
      </c>
      <c r="C19" s="20">
        <v>199</v>
      </c>
      <c r="AE19" s="22" t="s">
        <v>40</v>
      </c>
      <c r="AF19" s="23">
        <v>199</v>
      </c>
    </row>
    <row r="20" spans="1:32" ht="20.399999999999999" customHeight="1" thickBot="1" x14ac:dyDescent="0.35">
      <c r="B20" s="32" t="s">
        <v>41</v>
      </c>
      <c r="C20" s="17">
        <f>C18*C19/1000</f>
        <v>504.863</v>
      </c>
      <c r="AE20" s="24" t="s">
        <v>41</v>
      </c>
      <c r="AF20" s="25">
        <f>AF18*AF19/1000</f>
        <v>64.873999999999995</v>
      </c>
    </row>
    <row r="21" spans="1:32" ht="28.8" customHeight="1" thickBot="1" x14ac:dyDescent="0.35">
      <c r="B21" s="30" t="s">
        <v>44</v>
      </c>
      <c r="C21" s="31">
        <f>C20+AF20</f>
        <v>569.73699999999997</v>
      </c>
    </row>
    <row r="22" spans="1:32" ht="29.4" thickBot="1" x14ac:dyDescent="0.35">
      <c r="B22" s="29" t="s">
        <v>49</v>
      </c>
      <c r="C22" s="26">
        <f>C18+AF18</f>
        <v>2863</v>
      </c>
    </row>
    <row r="25" spans="1:32" ht="18" x14ac:dyDescent="0.3">
      <c r="C25" s="15" t="s">
        <v>45</v>
      </c>
    </row>
    <row r="26" spans="1:32" ht="28.8" x14ac:dyDescent="0.3">
      <c r="A26" s="14" t="s">
        <v>42</v>
      </c>
      <c r="B26" s="10" t="s">
        <v>25</v>
      </c>
      <c r="C26" s="1" t="s">
        <v>1</v>
      </c>
      <c r="D26" s="1" t="s">
        <v>2</v>
      </c>
      <c r="E26" s="1" t="s">
        <v>3</v>
      </c>
      <c r="F26" s="1" t="s">
        <v>4</v>
      </c>
      <c r="G26" s="1" t="s">
        <v>5</v>
      </c>
      <c r="H26" s="1" t="s">
        <v>6</v>
      </c>
      <c r="I26" s="1" t="s">
        <v>7</v>
      </c>
      <c r="J26" s="1" t="s">
        <v>8</v>
      </c>
      <c r="K26" s="1" t="s">
        <v>9</v>
      </c>
      <c r="L26" s="1" t="s">
        <v>10</v>
      </c>
      <c r="M26" s="1" t="s">
        <v>11</v>
      </c>
      <c r="N26" s="1" t="s">
        <v>12</v>
      </c>
      <c r="O26" s="1" t="s">
        <v>13</v>
      </c>
      <c r="P26" s="1" t="s">
        <v>14</v>
      </c>
      <c r="Q26" s="1" t="s">
        <v>15</v>
      </c>
      <c r="R26" s="1" t="s">
        <v>16</v>
      </c>
      <c r="S26" s="1" t="s">
        <v>17</v>
      </c>
      <c r="T26" s="1" t="s">
        <v>18</v>
      </c>
      <c r="U26" s="1" t="s">
        <v>19</v>
      </c>
      <c r="V26" s="1" t="s">
        <v>20</v>
      </c>
      <c r="W26" s="1" t="s">
        <v>21</v>
      </c>
      <c r="X26" s="1" t="s">
        <v>22</v>
      </c>
      <c r="Y26" s="1" t="s">
        <v>23</v>
      </c>
      <c r="Z26" s="1" t="s">
        <v>24</v>
      </c>
      <c r="AA26" s="14" t="s">
        <v>43</v>
      </c>
    </row>
    <row r="27" spans="1:32" x14ac:dyDescent="0.3">
      <c r="C27" s="2">
        <v>1</v>
      </c>
      <c r="D27" s="2">
        <v>2</v>
      </c>
      <c r="E27" s="2">
        <v>3</v>
      </c>
      <c r="F27" s="2">
        <v>4</v>
      </c>
      <c r="G27" s="2">
        <v>5</v>
      </c>
      <c r="H27" s="2">
        <v>6</v>
      </c>
      <c r="I27" s="2">
        <v>7</v>
      </c>
      <c r="J27" s="2">
        <v>8</v>
      </c>
      <c r="K27" s="2">
        <v>9</v>
      </c>
      <c r="L27" s="2">
        <v>10</v>
      </c>
      <c r="M27" s="2">
        <v>11</v>
      </c>
      <c r="N27" s="2">
        <v>12</v>
      </c>
      <c r="O27" s="2">
        <v>13</v>
      </c>
      <c r="P27" s="2">
        <v>14</v>
      </c>
      <c r="Q27" s="2">
        <v>15</v>
      </c>
      <c r="R27" s="2">
        <v>16</v>
      </c>
      <c r="S27" s="2">
        <v>17</v>
      </c>
      <c r="T27" s="2">
        <v>18</v>
      </c>
      <c r="U27" s="2">
        <v>19</v>
      </c>
      <c r="V27" s="2">
        <v>20</v>
      </c>
      <c r="W27" s="2">
        <v>21</v>
      </c>
      <c r="X27" s="2">
        <v>22</v>
      </c>
      <c r="Y27" s="2">
        <v>23</v>
      </c>
      <c r="Z27" s="2">
        <v>24</v>
      </c>
    </row>
    <row r="28" spans="1:32" x14ac:dyDescent="0.3">
      <c r="A28" s="9">
        <v>8</v>
      </c>
      <c r="B28" t="s">
        <v>26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1</v>
      </c>
      <c r="L28" s="8">
        <v>1</v>
      </c>
      <c r="M28" s="8">
        <v>1</v>
      </c>
      <c r="N28" s="8">
        <v>1</v>
      </c>
      <c r="O28" s="8">
        <v>0</v>
      </c>
      <c r="P28" s="8">
        <v>0</v>
      </c>
      <c r="Q28" s="8">
        <v>0</v>
      </c>
      <c r="R28" s="8">
        <v>0</v>
      </c>
      <c r="S28" s="8">
        <v>1</v>
      </c>
      <c r="T28" s="8">
        <v>1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9">
        <f>SUM(C28:Z28)</f>
        <v>6</v>
      </c>
    </row>
    <row r="29" spans="1:32" x14ac:dyDescent="0.3">
      <c r="A29" s="9">
        <v>8</v>
      </c>
      <c r="B29" t="s">
        <v>27</v>
      </c>
      <c r="C29" s="8">
        <v>0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1</v>
      </c>
      <c r="L29" s="8">
        <v>1</v>
      </c>
      <c r="M29" s="8">
        <v>1</v>
      </c>
      <c r="N29" s="8">
        <v>1</v>
      </c>
      <c r="O29" s="8">
        <v>0</v>
      </c>
      <c r="P29" s="8">
        <v>0</v>
      </c>
      <c r="Q29" s="8">
        <v>0</v>
      </c>
      <c r="R29" s="8">
        <v>0</v>
      </c>
      <c r="S29" s="8">
        <v>1</v>
      </c>
      <c r="T29" s="8">
        <v>1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9">
        <f t="shared" ref="AA29:AA39" si="3">SUM(C29:Z29)</f>
        <v>6</v>
      </c>
    </row>
    <row r="30" spans="1:32" x14ac:dyDescent="0.3">
      <c r="A30" s="9">
        <v>10</v>
      </c>
      <c r="B30" t="s">
        <v>28</v>
      </c>
      <c r="C30" s="8">
        <v>0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1</v>
      </c>
      <c r="L30" s="8">
        <v>1</v>
      </c>
      <c r="M30" s="8">
        <v>1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8">
        <v>1</v>
      </c>
      <c r="T30" s="8">
        <v>1</v>
      </c>
      <c r="U30" s="8">
        <v>0</v>
      </c>
      <c r="V30" s="8">
        <v>0</v>
      </c>
      <c r="W30" s="8">
        <v>0</v>
      </c>
      <c r="X30" s="8">
        <v>0</v>
      </c>
      <c r="Y30" s="8">
        <v>0</v>
      </c>
      <c r="Z30" s="8">
        <v>0</v>
      </c>
      <c r="AA30" s="9">
        <f t="shared" si="3"/>
        <v>5</v>
      </c>
    </row>
    <row r="31" spans="1:32" x14ac:dyDescent="0.3">
      <c r="A31" s="9">
        <v>8</v>
      </c>
      <c r="B31" t="s">
        <v>29</v>
      </c>
      <c r="C31" s="8">
        <v>0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8">
        <v>1</v>
      </c>
      <c r="T31" s="8">
        <v>1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9">
        <f t="shared" si="3"/>
        <v>2</v>
      </c>
    </row>
    <row r="32" spans="1:32" x14ac:dyDescent="0.3">
      <c r="A32" s="9">
        <v>9</v>
      </c>
      <c r="B32" t="s">
        <v>30</v>
      </c>
      <c r="C32" s="8">
        <v>0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  <c r="R32" s="8">
        <v>0</v>
      </c>
      <c r="S32" s="8">
        <v>1</v>
      </c>
      <c r="T32" s="8">
        <v>1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9">
        <f t="shared" si="3"/>
        <v>2</v>
      </c>
    </row>
    <row r="33" spans="1:27" x14ac:dyDescent="0.3">
      <c r="A33" s="9">
        <v>9</v>
      </c>
      <c r="B33" t="s">
        <v>31</v>
      </c>
      <c r="C33" s="8">
        <v>0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9">
        <f t="shared" si="3"/>
        <v>0</v>
      </c>
    </row>
    <row r="34" spans="1:27" x14ac:dyDescent="0.3">
      <c r="A34" s="9">
        <v>8</v>
      </c>
      <c r="B34" t="s">
        <v>32</v>
      </c>
      <c r="C34" s="8">
        <v>0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v>0</v>
      </c>
      <c r="Q34" s="8">
        <v>0</v>
      </c>
      <c r="R34" s="8">
        <v>0</v>
      </c>
      <c r="S34" s="8">
        <v>0</v>
      </c>
      <c r="T34" s="8">
        <v>0</v>
      </c>
      <c r="U34" s="8">
        <v>0</v>
      </c>
      <c r="V34" s="8">
        <v>0</v>
      </c>
      <c r="W34" s="8">
        <v>0</v>
      </c>
      <c r="X34" s="8">
        <v>0</v>
      </c>
      <c r="Y34" s="8">
        <v>0</v>
      </c>
      <c r="Z34" s="8">
        <v>0</v>
      </c>
      <c r="AA34" s="9">
        <f t="shared" si="3"/>
        <v>0</v>
      </c>
    </row>
    <row r="35" spans="1:27" x14ac:dyDescent="0.3">
      <c r="A35" s="9">
        <v>10</v>
      </c>
      <c r="B35" t="s">
        <v>33</v>
      </c>
      <c r="C35" s="8">
        <v>0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8">
        <v>0</v>
      </c>
      <c r="T35" s="8">
        <v>0</v>
      </c>
      <c r="U35" s="8">
        <v>0</v>
      </c>
      <c r="V35" s="8">
        <v>0</v>
      </c>
      <c r="W35" s="8">
        <v>0</v>
      </c>
      <c r="X35" s="8">
        <v>0</v>
      </c>
      <c r="Y35" s="8">
        <v>0</v>
      </c>
      <c r="Z35" s="8">
        <v>0</v>
      </c>
      <c r="AA35" s="9">
        <f t="shared" si="3"/>
        <v>0</v>
      </c>
    </row>
    <row r="36" spans="1:27" x14ac:dyDescent="0.3">
      <c r="A36" s="9">
        <v>8</v>
      </c>
      <c r="B36" t="s">
        <v>34</v>
      </c>
      <c r="C36" s="8">
        <v>0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v>0</v>
      </c>
      <c r="Q36" s="8">
        <v>0</v>
      </c>
      <c r="R36" s="8">
        <v>0</v>
      </c>
      <c r="S36" s="8">
        <v>1</v>
      </c>
      <c r="T36" s="8">
        <v>1</v>
      </c>
      <c r="U36" s="8">
        <v>0</v>
      </c>
      <c r="V36" s="8">
        <v>0</v>
      </c>
      <c r="W36" s="8">
        <v>0</v>
      </c>
      <c r="X36" s="8">
        <v>0</v>
      </c>
      <c r="Y36" s="8">
        <v>0</v>
      </c>
      <c r="Z36" s="8">
        <v>0</v>
      </c>
      <c r="AA36" s="9">
        <f t="shared" si="3"/>
        <v>2</v>
      </c>
    </row>
    <row r="37" spans="1:27" x14ac:dyDescent="0.3">
      <c r="A37" s="9">
        <v>8</v>
      </c>
      <c r="B37" t="s">
        <v>35</v>
      </c>
      <c r="C37" s="8">
        <v>0</v>
      </c>
      <c r="D37" s="8">
        <v>0</v>
      </c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  <c r="K37" s="8">
        <v>1</v>
      </c>
      <c r="L37" s="8">
        <v>1</v>
      </c>
      <c r="M37" s="8">
        <v>0</v>
      </c>
      <c r="N37" s="8">
        <v>0</v>
      </c>
      <c r="O37" s="8">
        <v>0</v>
      </c>
      <c r="P37" s="8">
        <v>0</v>
      </c>
      <c r="Q37" s="8">
        <v>0</v>
      </c>
      <c r="R37" s="8">
        <v>0</v>
      </c>
      <c r="S37" s="8">
        <v>1</v>
      </c>
      <c r="T37" s="8">
        <v>1</v>
      </c>
      <c r="U37" s="8">
        <v>0</v>
      </c>
      <c r="V37" s="8">
        <v>0</v>
      </c>
      <c r="W37" s="8">
        <v>0</v>
      </c>
      <c r="X37" s="8">
        <v>0</v>
      </c>
      <c r="Y37" s="8">
        <v>0</v>
      </c>
      <c r="Z37" s="8">
        <v>0</v>
      </c>
      <c r="AA37" s="9">
        <f t="shared" si="3"/>
        <v>4</v>
      </c>
    </row>
    <row r="38" spans="1:27" x14ac:dyDescent="0.3">
      <c r="A38" s="9">
        <v>10</v>
      </c>
      <c r="B38" t="s">
        <v>36</v>
      </c>
      <c r="C38" s="8">
        <v>0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1</v>
      </c>
      <c r="L38" s="8">
        <v>1</v>
      </c>
      <c r="M38" s="8">
        <v>1</v>
      </c>
      <c r="N38" s="8">
        <v>0</v>
      </c>
      <c r="O38" s="8">
        <v>0</v>
      </c>
      <c r="P38" s="8">
        <v>0</v>
      </c>
      <c r="Q38" s="8">
        <v>0</v>
      </c>
      <c r="R38" s="8">
        <v>0</v>
      </c>
      <c r="S38" s="8">
        <v>1</v>
      </c>
      <c r="T38" s="8">
        <v>1</v>
      </c>
      <c r="U38" s="8">
        <v>0</v>
      </c>
      <c r="V38" s="8">
        <v>0</v>
      </c>
      <c r="W38" s="8">
        <v>0</v>
      </c>
      <c r="X38" s="8">
        <v>0</v>
      </c>
      <c r="Y38" s="8">
        <v>0</v>
      </c>
      <c r="Z38" s="8">
        <v>0</v>
      </c>
      <c r="AA38" s="9">
        <f t="shared" si="3"/>
        <v>5</v>
      </c>
    </row>
    <row r="39" spans="1:27" x14ac:dyDescent="0.3">
      <c r="A39" s="9">
        <v>8</v>
      </c>
      <c r="B39" t="s">
        <v>37</v>
      </c>
      <c r="C39" s="8">
        <v>0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1</v>
      </c>
      <c r="L39" s="8">
        <v>1</v>
      </c>
      <c r="M39" s="8">
        <v>1</v>
      </c>
      <c r="N39" s="8">
        <v>1</v>
      </c>
      <c r="O39" s="8">
        <v>0</v>
      </c>
      <c r="P39" s="8">
        <v>0</v>
      </c>
      <c r="Q39" s="8">
        <v>0</v>
      </c>
      <c r="R39" s="8">
        <v>0</v>
      </c>
      <c r="S39" s="8">
        <v>1</v>
      </c>
      <c r="T39" s="8">
        <v>1</v>
      </c>
      <c r="U39" s="8">
        <v>0</v>
      </c>
      <c r="V39" s="8">
        <v>0</v>
      </c>
      <c r="W39" s="8">
        <v>0</v>
      </c>
      <c r="X39" s="8">
        <v>0</v>
      </c>
      <c r="Y39" s="8">
        <v>0</v>
      </c>
      <c r="Z39" s="8">
        <v>0</v>
      </c>
      <c r="AA39" s="9">
        <f t="shared" si="3"/>
        <v>6</v>
      </c>
    </row>
    <row r="40" spans="1:27" x14ac:dyDescent="0.3">
      <c r="A40" s="9"/>
    </row>
    <row r="41" spans="1:27" ht="15" thickBot="1" x14ac:dyDescent="0.35"/>
    <row r="42" spans="1:27" x14ac:dyDescent="0.3">
      <c r="B42" s="21" t="s">
        <v>38</v>
      </c>
      <c r="C42" s="16">
        <f xml:space="preserve"> (AA28*A28)+(AA29*A29)+(AA30*A30)+(AA31*A31)+(AA32*A32)+(AA33*A33)+(AA34*A34)+(AA35*A35)+(AA36*A36)+(AA37*A37)+(AA38*A38)+(AA39*A39)</f>
        <v>326</v>
      </c>
    </row>
    <row r="43" spans="1:27" x14ac:dyDescent="0.3">
      <c r="B43" s="22" t="s">
        <v>40</v>
      </c>
      <c r="C43" s="23">
        <v>199</v>
      </c>
    </row>
    <row r="44" spans="1:27" ht="15" thickBot="1" x14ac:dyDescent="0.35">
      <c r="B44" s="24" t="s">
        <v>41</v>
      </c>
      <c r="C44" s="25">
        <f>C42*C43/1000</f>
        <v>64.873999999999995</v>
      </c>
    </row>
  </sheetData>
  <conditionalFormatting sqref="C4:Z15">
    <cfRule type="cellIs" dxfId="25" priority="5" operator="greaterThan">
      <formula>0.5</formula>
    </cfRule>
  </conditionalFormatting>
  <conditionalFormatting sqref="C28:Z39">
    <cfRule type="cellIs" dxfId="24" priority="1" operator="equal">
      <formula>1</formula>
    </cfRule>
    <cfRule type="cellIs" dxfId="23" priority="2" operator="equal">
      <formula>2</formula>
    </cfRule>
  </conditionalFormatting>
  <conditionalFormatting sqref="AF4:BC15">
    <cfRule type="cellIs" dxfId="22" priority="3" operator="equal">
      <formula>1</formula>
    </cfRule>
    <cfRule type="cellIs" dxfId="21" priority="4" operator="equal">
      <formula>2</formula>
    </cfRule>
  </conditionalFormatting>
  <pageMargins left="0.23622047244094491" right="0.23622047244094491" top="0.35433070866141736" bottom="0.35433070866141736" header="0.31496062992125984" footer="0.31496062992125984"/>
  <pageSetup paperSize="8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0C3E8D-B9C0-4C6C-90C9-19DF9CF078DC}">
  <sheetPr>
    <pageSetUpPr fitToPage="1"/>
  </sheetPr>
  <dimension ref="A1:BD44"/>
  <sheetViews>
    <sheetView topLeftCell="A16" zoomScale="86" zoomScaleNormal="86" workbookViewId="0">
      <selection activeCell="L50" sqref="L50"/>
    </sheetView>
  </sheetViews>
  <sheetFormatPr defaultRowHeight="14.4" x14ac:dyDescent="0.3"/>
  <cols>
    <col min="2" max="2" width="13.6640625" customWidth="1"/>
    <col min="3" max="3" width="7.109375" customWidth="1"/>
    <col min="4" max="7" width="5.44140625" customWidth="1"/>
    <col min="8" max="24" width="5.5546875" customWidth="1"/>
    <col min="25" max="26" width="6.109375" bestFit="1" customWidth="1"/>
    <col min="27" max="30" width="8.5546875" customWidth="1"/>
    <col min="31" max="31" width="13.44140625" bestFit="1" customWidth="1"/>
    <col min="32" max="55" width="5.5546875" customWidth="1"/>
  </cols>
  <sheetData>
    <row r="1" spans="1:56" ht="55.5" customHeight="1" thickBot="1" x14ac:dyDescent="0.35">
      <c r="C1" s="15" t="s">
        <v>47</v>
      </c>
      <c r="AB1" s="14" t="s">
        <v>55</v>
      </c>
      <c r="AC1" s="14" t="s">
        <v>54</v>
      </c>
      <c r="AF1" s="15" t="s">
        <v>48</v>
      </c>
    </row>
    <row r="2" spans="1:56" ht="31.8" customHeight="1" thickBot="1" x14ac:dyDescent="0.35">
      <c r="A2" s="14" t="s">
        <v>42</v>
      </c>
      <c r="B2" s="13" t="s">
        <v>0</v>
      </c>
      <c r="C2" s="12" t="s">
        <v>1</v>
      </c>
      <c r="D2" s="12" t="s">
        <v>2</v>
      </c>
      <c r="E2" s="12" t="s">
        <v>3</v>
      </c>
      <c r="F2" s="12" t="s">
        <v>4</v>
      </c>
      <c r="G2" s="12" t="s">
        <v>5</v>
      </c>
      <c r="H2" s="12" t="s">
        <v>6</v>
      </c>
      <c r="I2" s="12" t="s">
        <v>7</v>
      </c>
      <c r="J2" s="12" t="s">
        <v>8</v>
      </c>
      <c r="K2" s="12" t="s">
        <v>9</v>
      </c>
      <c r="L2" s="12" t="s">
        <v>10</v>
      </c>
      <c r="M2" s="12" t="s">
        <v>11</v>
      </c>
      <c r="N2" s="12" t="s">
        <v>12</v>
      </c>
      <c r="O2" s="12" t="s">
        <v>13</v>
      </c>
      <c r="P2" s="12" t="s">
        <v>14</v>
      </c>
      <c r="Q2" s="12" t="s">
        <v>15</v>
      </c>
      <c r="R2" s="12" t="s">
        <v>16</v>
      </c>
      <c r="S2" s="12" t="s">
        <v>17</v>
      </c>
      <c r="T2" s="12" t="s">
        <v>18</v>
      </c>
      <c r="U2" s="12" t="s">
        <v>19</v>
      </c>
      <c r="V2" s="12" t="s">
        <v>20</v>
      </c>
      <c r="W2" s="12" t="s">
        <v>21</v>
      </c>
      <c r="X2" s="12" t="s">
        <v>22</v>
      </c>
      <c r="Y2" s="12" t="s">
        <v>23</v>
      </c>
      <c r="Z2" s="12" t="s">
        <v>24</v>
      </c>
      <c r="AA2" s="14" t="s">
        <v>43</v>
      </c>
      <c r="AB2" s="14"/>
      <c r="AC2" s="33">
        <v>48.1</v>
      </c>
      <c r="AD2" s="14" t="s">
        <v>42</v>
      </c>
      <c r="AE2" s="10" t="s">
        <v>25</v>
      </c>
      <c r="AF2" s="1" t="s">
        <v>1</v>
      </c>
      <c r="AG2" s="1" t="s">
        <v>2</v>
      </c>
      <c r="AH2" s="1" t="s">
        <v>3</v>
      </c>
      <c r="AI2" s="1" t="s">
        <v>4</v>
      </c>
      <c r="AJ2" s="1" t="s">
        <v>5</v>
      </c>
      <c r="AK2" s="1" t="s">
        <v>6</v>
      </c>
      <c r="AL2" s="1" t="s">
        <v>7</v>
      </c>
      <c r="AM2" s="1" t="s">
        <v>8</v>
      </c>
      <c r="AN2" s="1" t="s">
        <v>9</v>
      </c>
      <c r="AO2" s="1" t="s">
        <v>10</v>
      </c>
      <c r="AP2" s="1" t="s">
        <v>11</v>
      </c>
      <c r="AQ2" s="1" t="s">
        <v>12</v>
      </c>
      <c r="AR2" s="1" t="s">
        <v>13</v>
      </c>
      <c r="AS2" s="1" t="s">
        <v>14</v>
      </c>
      <c r="AT2" s="1" t="s">
        <v>15</v>
      </c>
      <c r="AU2" s="1" t="s">
        <v>16</v>
      </c>
      <c r="AV2" s="1" t="s">
        <v>17</v>
      </c>
      <c r="AW2" s="1" t="s">
        <v>18</v>
      </c>
      <c r="AX2" s="1" t="s">
        <v>19</v>
      </c>
      <c r="AY2" s="1" t="s">
        <v>20</v>
      </c>
      <c r="AZ2" s="1" t="s">
        <v>21</v>
      </c>
      <c r="BA2" s="1" t="s">
        <v>22</v>
      </c>
      <c r="BB2" s="1" t="s">
        <v>23</v>
      </c>
      <c r="BC2" s="1" t="s">
        <v>24</v>
      </c>
      <c r="BD2" s="14" t="s">
        <v>43</v>
      </c>
    </row>
    <row r="3" spans="1:56" ht="15" thickBot="1" x14ac:dyDescent="0.35">
      <c r="C3" s="2">
        <v>1</v>
      </c>
      <c r="D3" s="2">
        <v>2</v>
      </c>
      <c r="E3" s="2">
        <v>3</v>
      </c>
      <c r="F3" s="2">
        <v>4</v>
      </c>
      <c r="G3" s="2">
        <v>5</v>
      </c>
      <c r="H3" s="2">
        <v>6</v>
      </c>
      <c r="I3" s="2">
        <v>7</v>
      </c>
      <c r="J3" s="2">
        <v>8</v>
      </c>
      <c r="K3" s="2">
        <v>9</v>
      </c>
      <c r="L3" s="2">
        <v>10</v>
      </c>
      <c r="M3" s="2">
        <v>11</v>
      </c>
      <c r="N3" s="2">
        <v>12</v>
      </c>
      <c r="O3" s="2">
        <v>13</v>
      </c>
      <c r="P3" s="2">
        <v>14</v>
      </c>
      <c r="Q3" s="2">
        <v>15</v>
      </c>
      <c r="R3" s="2">
        <v>16</v>
      </c>
      <c r="S3" s="2">
        <v>17</v>
      </c>
      <c r="T3" s="2">
        <v>18</v>
      </c>
      <c r="U3" s="2">
        <v>19</v>
      </c>
      <c r="V3" s="2">
        <v>20</v>
      </c>
      <c r="W3" s="2">
        <v>21</v>
      </c>
      <c r="X3" s="2">
        <v>22</v>
      </c>
      <c r="Y3" s="2">
        <v>23</v>
      </c>
      <c r="Z3" s="2">
        <v>24</v>
      </c>
      <c r="AF3" s="2">
        <v>1</v>
      </c>
      <c r="AG3" s="2">
        <v>2</v>
      </c>
      <c r="AH3" s="2">
        <v>3</v>
      </c>
      <c r="AI3" s="2">
        <v>4</v>
      </c>
      <c r="AJ3" s="2">
        <v>5</v>
      </c>
      <c r="AK3" s="2">
        <v>6</v>
      </c>
      <c r="AL3" s="2">
        <v>7</v>
      </c>
      <c r="AM3" s="2">
        <v>8</v>
      </c>
      <c r="AN3" s="2">
        <v>9</v>
      </c>
      <c r="AO3" s="2">
        <v>10</v>
      </c>
      <c r="AP3" s="2">
        <v>11</v>
      </c>
      <c r="AQ3" s="2">
        <v>12</v>
      </c>
      <c r="AR3" s="2">
        <v>13</v>
      </c>
      <c r="AS3" s="2">
        <v>14</v>
      </c>
      <c r="AT3" s="2">
        <v>15</v>
      </c>
      <c r="AU3" s="2">
        <v>16</v>
      </c>
      <c r="AV3" s="2">
        <v>17</v>
      </c>
      <c r="AW3" s="2">
        <v>18</v>
      </c>
      <c r="AX3" s="2">
        <v>19</v>
      </c>
      <c r="AY3" s="2">
        <v>20</v>
      </c>
      <c r="AZ3" s="2">
        <v>21</v>
      </c>
      <c r="BA3" s="2">
        <v>22</v>
      </c>
      <c r="BB3" s="2">
        <v>23</v>
      </c>
      <c r="BC3" s="2">
        <v>24</v>
      </c>
    </row>
    <row r="4" spans="1:56" x14ac:dyDescent="0.3">
      <c r="A4" s="12">
        <v>23</v>
      </c>
      <c r="B4" t="s">
        <v>26</v>
      </c>
      <c r="C4" s="8">
        <v>0</v>
      </c>
      <c r="D4" s="8">
        <v>0</v>
      </c>
      <c r="E4" s="8">
        <v>0</v>
      </c>
      <c r="F4" s="8">
        <v>0</v>
      </c>
      <c r="G4" s="8">
        <v>0</v>
      </c>
      <c r="H4" s="11">
        <v>1</v>
      </c>
      <c r="I4" s="8">
        <v>1</v>
      </c>
      <c r="J4" s="8">
        <v>1</v>
      </c>
      <c r="K4" s="8">
        <v>1</v>
      </c>
      <c r="L4" s="8">
        <v>1</v>
      </c>
      <c r="M4" s="8">
        <v>1</v>
      </c>
      <c r="N4" s="8">
        <v>1</v>
      </c>
      <c r="O4" s="8">
        <v>1</v>
      </c>
      <c r="P4" s="8">
        <v>1</v>
      </c>
      <c r="Q4" s="8">
        <v>1</v>
      </c>
      <c r="R4" s="8">
        <v>1</v>
      </c>
      <c r="S4" s="8">
        <v>1</v>
      </c>
      <c r="T4" s="8">
        <v>1</v>
      </c>
      <c r="U4" s="8">
        <v>1</v>
      </c>
      <c r="V4" s="8">
        <v>1</v>
      </c>
      <c r="W4" s="8">
        <v>1</v>
      </c>
      <c r="X4" s="8">
        <v>1</v>
      </c>
      <c r="Y4" s="8">
        <v>0</v>
      </c>
      <c r="Z4" s="8">
        <v>0</v>
      </c>
      <c r="AA4" s="9">
        <f>SUM(C4:Z4)</f>
        <v>17</v>
      </c>
      <c r="AB4" s="34">
        <f>((A4*AA4*$AC$2)+(BD4*AD4*$AC$2))*10.5/1000</f>
        <v>225.75735</v>
      </c>
      <c r="AC4" s="9"/>
      <c r="AD4" s="9">
        <v>8</v>
      </c>
      <c r="AE4" t="s">
        <v>26</v>
      </c>
      <c r="AF4" s="8">
        <v>0</v>
      </c>
      <c r="AG4" s="8">
        <v>0</v>
      </c>
      <c r="AH4" s="8">
        <v>0</v>
      </c>
      <c r="AI4" s="8">
        <v>0</v>
      </c>
      <c r="AJ4" s="8">
        <v>0</v>
      </c>
      <c r="AK4" s="8">
        <v>0</v>
      </c>
      <c r="AL4" s="8">
        <v>0</v>
      </c>
      <c r="AM4" s="8">
        <v>1</v>
      </c>
      <c r="AN4" s="8">
        <v>1</v>
      </c>
      <c r="AO4" s="8">
        <v>1</v>
      </c>
      <c r="AP4" s="8">
        <v>1</v>
      </c>
      <c r="AQ4" s="8">
        <v>1</v>
      </c>
      <c r="AR4" s="8">
        <v>0</v>
      </c>
      <c r="AS4" s="8">
        <v>0</v>
      </c>
      <c r="AT4" s="8">
        <v>0</v>
      </c>
      <c r="AU4" s="8">
        <v>0</v>
      </c>
      <c r="AV4" s="8">
        <v>1</v>
      </c>
      <c r="AW4" s="8">
        <v>1</v>
      </c>
      <c r="AX4" s="8">
        <v>0</v>
      </c>
      <c r="AY4" s="8">
        <v>0</v>
      </c>
      <c r="AZ4" s="8">
        <v>0</v>
      </c>
      <c r="BA4" s="8">
        <v>0</v>
      </c>
      <c r="BB4" s="8">
        <v>0</v>
      </c>
      <c r="BC4" s="8">
        <v>0</v>
      </c>
      <c r="BD4" s="9">
        <f>SUM(AF4:BC4)</f>
        <v>7</v>
      </c>
    </row>
    <row r="5" spans="1:56" x14ac:dyDescent="0.3">
      <c r="A5" s="12">
        <v>20</v>
      </c>
      <c r="B5" t="s">
        <v>27</v>
      </c>
      <c r="C5" s="8">
        <v>0</v>
      </c>
      <c r="D5" s="8">
        <v>0</v>
      </c>
      <c r="E5" s="8">
        <v>0</v>
      </c>
      <c r="F5" s="8">
        <v>0</v>
      </c>
      <c r="G5" s="8">
        <v>0</v>
      </c>
      <c r="H5" s="11">
        <v>1</v>
      </c>
      <c r="I5" s="8">
        <v>1</v>
      </c>
      <c r="J5" s="8">
        <v>1</v>
      </c>
      <c r="K5" s="8">
        <v>1</v>
      </c>
      <c r="L5" s="8">
        <v>1</v>
      </c>
      <c r="M5" s="8">
        <v>1</v>
      </c>
      <c r="N5" s="8">
        <v>1</v>
      </c>
      <c r="O5" s="8">
        <v>0</v>
      </c>
      <c r="P5" s="8">
        <v>0</v>
      </c>
      <c r="Q5" s="8">
        <v>1</v>
      </c>
      <c r="R5" s="8">
        <v>1</v>
      </c>
      <c r="S5" s="8">
        <v>1</v>
      </c>
      <c r="T5" s="8">
        <v>1</v>
      </c>
      <c r="U5" s="8">
        <v>1</v>
      </c>
      <c r="V5" s="8">
        <v>1</v>
      </c>
      <c r="W5" s="8">
        <v>1</v>
      </c>
      <c r="X5" s="8">
        <v>1</v>
      </c>
      <c r="Y5" s="8">
        <v>0</v>
      </c>
      <c r="Z5" s="8">
        <v>0</v>
      </c>
      <c r="AA5" s="9">
        <f t="shared" ref="AA5:AA15" si="0">SUM(C5:Z5)</f>
        <v>15</v>
      </c>
      <c r="AB5" s="35">
        <f t="shared" ref="AB5:AB15" si="1">((A5*AA5*$AC$2)+(BD5*AD5*$AC$2))*10.5/1000</f>
        <v>179.7978</v>
      </c>
      <c r="AC5" s="9"/>
      <c r="AD5" s="9">
        <v>8</v>
      </c>
      <c r="AE5" t="s">
        <v>27</v>
      </c>
      <c r="AF5" s="8">
        <v>0</v>
      </c>
      <c r="AG5" s="8">
        <v>0</v>
      </c>
      <c r="AH5" s="8">
        <v>0</v>
      </c>
      <c r="AI5" s="8">
        <v>0</v>
      </c>
      <c r="AJ5" s="8">
        <v>0</v>
      </c>
      <c r="AK5" s="8">
        <v>0</v>
      </c>
      <c r="AL5" s="8">
        <v>0</v>
      </c>
      <c r="AM5" s="8">
        <v>1</v>
      </c>
      <c r="AN5" s="8">
        <v>1</v>
      </c>
      <c r="AO5" s="8">
        <v>1</v>
      </c>
      <c r="AP5" s="8">
        <v>1</v>
      </c>
      <c r="AQ5" s="8">
        <v>1</v>
      </c>
      <c r="AR5" s="8">
        <v>0</v>
      </c>
      <c r="AS5" s="8">
        <v>0</v>
      </c>
      <c r="AT5" s="8">
        <v>0</v>
      </c>
      <c r="AU5" s="8">
        <v>0</v>
      </c>
      <c r="AV5" s="8">
        <v>1</v>
      </c>
      <c r="AW5" s="8">
        <v>1</v>
      </c>
      <c r="AX5" s="8">
        <v>0</v>
      </c>
      <c r="AY5" s="8">
        <v>0</v>
      </c>
      <c r="AZ5" s="8">
        <v>0</v>
      </c>
      <c r="BA5" s="8">
        <v>0</v>
      </c>
      <c r="BB5" s="8">
        <v>0</v>
      </c>
      <c r="BC5" s="8">
        <v>0</v>
      </c>
      <c r="BD5" s="9">
        <f t="shared" ref="BD5:BD15" si="2">SUM(AF5:BC5)</f>
        <v>7</v>
      </c>
    </row>
    <row r="6" spans="1:56" x14ac:dyDescent="0.3">
      <c r="A6" s="12">
        <v>21</v>
      </c>
      <c r="B6" t="s">
        <v>28</v>
      </c>
      <c r="C6" s="8">
        <v>0</v>
      </c>
      <c r="D6" s="8">
        <v>0</v>
      </c>
      <c r="E6" s="8">
        <v>0</v>
      </c>
      <c r="F6" s="8">
        <v>0</v>
      </c>
      <c r="G6" s="8">
        <v>0</v>
      </c>
      <c r="H6" s="11">
        <v>1</v>
      </c>
      <c r="I6" s="8">
        <v>1</v>
      </c>
      <c r="J6" s="8">
        <v>1</v>
      </c>
      <c r="K6" s="8">
        <v>1</v>
      </c>
      <c r="L6" s="8">
        <v>1</v>
      </c>
      <c r="M6" s="8">
        <v>0</v>
      </c>
      <c r="N6" s="8">
        <v>0</v>
      </c>
      <c r="O6" s="8">
        <v>0</v>
      </c>
      <c r="P6" s="8">
        <v>0</v>
      </c>
      <c r="Q6" s="8">
        <v>0</v>
      </c>
      <c r="R6" s="8">
        <v>0</v>
      </c>
      <c r="S6" s="8">
        <v>0</v>
      </c>
      <c r="T6" s="8">
        <v>1</v>
      </c>
      <c r="U6" s="8">
        <v>1</v>
      </c>
      <c r="V6" s="8">
        <v>1</v>
      </c>
      <c r="W6" s="8">
        <v>1</v>
      </c>
      <c r="X6" s="8">
        <v>1</v>
      </c>
      <c r="Y6" s="8">
        <v>0</v>
      </c>
      <c r="Z6" s="8">
        <v>0</v>
      </c>
      <c r="AA6" s="9">
        <f t="shared" si="0"/>
        <v>10</v>
      </c>
      <c r="AB6" s="35">
        <f t="shared" si="1"/>
        <v>136.36349999999999</v>
      </c>
      <c r="AC6" s="9"/>
      <c r="AD6" s="9">
        <v>10</v>
      </c>
      <c r="AE6" t="s">
        <v>28</v>
      </c>
      <c r="AF6" s="8">
        <v>0</v>
      </c>
      <c r="AG6" s="8">
        <v>0</v>
      </c>
      <c r="AH6" s="8">
        <v>0</v>
      </c>
      <c r="AI6" s="8">
        <v>0</v>
      </c>
      <c r="AJ6" s="8">
        <v>0</v>
      </c>
      <c r="AK6" s="8">
        <v>0</v>
      </c>
      <c r="AL6" s="8">
        <v>0</v>
      </c>
      <c r="AM6" s="8">
        <v>1</v>
      </c>
      <c r="AN6" s="8">
        <v>1</v>
      </c>
      <c r="AO6" s="8">
        <v>1</v>
      </c>
      <c r="AP6" s="8">
        <v>1</v>
      </c>
      <c r="AQ6" s="8">
        <v>0</v>
      </c>
      <c r="AR6" s="8">
        <v>0</v>
      </c>
      <c r="AS6" s="8">
        <v>0</v>
      </c>
      <c r="AT6" s="8">
        <v>0</v>
      </c>
      <c r="AU6" s="8">
        <v>0</v>
      </c>
      <c r="AV6" s="8">
        <v>1</v>
      </c>
      <c r="AW6" s="8">
        <v>1</v>
      </c>
      <c r="AX6" s="8">
        <v>0</v>
      </c>
      <c r="AY6" s="8">
        <v>0</v>
      </c>
      <c r="AZ6" s="8">
        <v>0</v>
      </c>
      <c r="BA6" s="8">
        <v>0</v>
      </c>
      <c r="BB6" s="8">
        <v>0</v>
      </c>
      <c r="BC6" s="8">
        <v>0</v>
      </c>
      <c r="BD6" s="9">
        <f t="shared" si="2"/>
        <v>6</v>
      </c>
    </row>
    <row r="7" spans="1:56" x14ac:dyDescent="0.3">
      <c r="A7" s="12">
        <v>22</v>
      </c>
      <c r="B7" t="s">
        <v>29</v>
      </c>
      <c r="C7" s="8">
        <v>0</v>
      </c>
      <c r="D7" s="8">
        <v>0</v>
      </c>
      <c r="E7" s="8">
        <v>0</v>
      </c>
      <c r="F7" s="8">
        <v>0</v>
      </c>
      <c r="G7" s="8">
        <v>0</v>
      </c>
      <c r="H7" s="11">
        <v>1</v>
      </c>
      <c r="I7" s="8">
        <v>1</v>
      </c>
      <c r="J7" s="8">
        <v>1</v>
      </c>
      <c r="K7" s="8">
        <v>1</v>
      </c>
      <c r="L7" s="8">
        <v>0</v>
      </c>
      <c r="M7" s="8">
        <v>0</v>
      </c>
      <c r="N7" s="8">
        <v>0</v>
      </c>
      <c r="O7" s="8">
        <v>0</v>
      </c>
      <c r="P7" s="8">
        <v>0</v>
      </c>
      <c r="Q7" s="8">
        <v>0</v>
      </c>
      <c r="R7" s="8">
        <v>0</v>
      </c>
      <c r="S7" s="8">
        <v>0</v>
      </c>
      <c r="T7" s="8">
        <v>0</v>
      </c>
      <c r="U7" s="8">
        <v>1</v>
      </c>
      <c r="V7" s="8">
        <v>1</v>
      </c>
      <c r="W7" s="8">
        <v>1</v>
      </c>
      <c r="X7" s="8">
        <v>0</v>
      </c>
      <c r="Y7" s="8">
        <v>0</v>
      </c>
      <c r="Z7" s="8">
        <v>0</v>
      </c>
      <c r="AA7" s="9">
        <f t="shared" si="0"/>
        <v>7</v>
      </c>
      <c r="AB7" s="35">
        <f t="shared" si="1"/>
        <v>85.858500000000021</v>
      </c>
      <c r="AC7" s="9"/>
      <c r="AD7" s="9">
        <v>8</v>
      </c>
      <c r="AE7" t="s">
        <v>29</v>
      </c>
      <c r="AF7" s="8">
        <v>0</v>
      </c>
      <c r="AG7" s="8">
        <v>0</v>
      </c>
      <c r="AH7" s="8">
        <v>0</v>
      </c>
      <c r="AI7" s="8">
        <v>0</v>
      </c>
      <c r="AJ7" s="8">
        <v>0</v>
      </c>
      <c r="AK7" s="8">
        <v>0</v>
      </c>
      <c r="AL7" s="8">
        <v>0</v>
      </c>
      <c r="AM7" s="8">
        <v>0</v>
      </c>
      <c r="AN7" s="8">
        <v>0</v>
      </c>
      <c r="AO7" s="8">
        <v>0</v>
      </c>
      <c r="AP7" s="8">
        <v>0</v>
      </c>
      <c r="AQ7" s="8">
        <v>0</v>
      </c>
      <c r="AR7" s="8">
        <v>0</v>
      </c>
      <c r="AS7" s="8">
        <v>0</v>
      </c>
      <c r="AT7" s="8">
        <v>0</v>
      </c>
      <c r="AU7" s="8">
        <v>0</v>
      </c>
      <c r="AV7" s="8">
        <v>1</v>
      </c>
      <c r="AW7" s="8">
        <v>1</v>
      </c>
      <c r="AX7" s="8">
        <v>0</v>
      </c>
      <c r="AY7" s="8">
        <v>0</v>
      </c>
      <c r="AZ7" s="8">
        <v>0</v>
      </c>
      <c r="BA7" s="8">
        <v>0</v>
      </c>
      <c r="BB7" s="8">
        <v>0</v>
      </c>
      <c r="BC7" s="8">
        <v>0</v>
      </c>
      <c r="BD7" s="9">
        <f t="shared" si="2"/>
        <v>2</v>
      </c>
    </row>
    <row r="8" spans="1:56" x14ac:dyDescent="0.3">
      <c r="A8" s="12">
        <v>22</v>
      </c>
      <c r="B8" t="s">
        <v>30</v>
      </c>
      <c r="C8" s="8">
        <v>0</v>
      </c>
      <c r="D8" s="8">
        <v>0</v>
      </c>
      <c r="E8" s="8">
        <v>0</v>
      </c>
      <c r="F8" s="8">
        <v>0</v>
      </c>
      <c r="G8" s="8">
        <v>0</v>
      </c>
      <c r="H8" s="11">
        <v>1</v>
      </c>
      <c r="I8" s="8">
        <v>1</v>
      </c>
      <c r="J8" s="8">
        <v>1</v>
      </c>
      <c r="K8" s="8">
        <v>0</v>
      </c>
      <c r="L8" s="8">
        <v>0</v>
      </c>
      <c r="M8" s="8">
        <v>0</v>
      </c>
      <c r="N8" s="8">
        <v>0</v>
      </c>
      <c r="O8" s="8">
        <v>0</v>
      </c>
      <c r="P8" s="8">
        <v>0</v>
      </c>
      <c r="Q8" s="8">
        <v>0</v>
      </c>
      <c r="R8" s="8">
        <v>0</v>
      </c>
      <c r="S8" s="8">
        <v>0</v>
      </c>
      <c r="T8" s="8">
        <v>0</v>
      </c>
      <c r="U8" s="8">
        <v>0</v>
      </c>
      <c r="V8" s="8">
        <v>1</v>
      </c>
      <c r="W8" s="8">
        <v>1</v>
      </c>
      <c r="X8" s="8">
        <v>0</v>
      </c>
      <c r="Y8" s="8">
        <v>0</v>
      </c>
      <c r="Z8" s="8">
        <v>0</v>
      </c>
      <c r="AA8" s="9">
        <f t="shared" si="0"/>
        <v>5</v>
      </c>
      <c r="AB8" s="35">
        <f t="shared" si="1"/>
        <v>64.6464</v>
      </c>
      <c r="AC8" s="9"/>
      <c r="AD8" s="9">
        <v>9</v>
      </c>
      <c r="AE8" t="s">
        <v>30</v>
      </c>
      <c r="AF8" s="8">
        <v>0</v>
      </c>
      <c r="AG8" s="8">
        <v>0</v>
      </c>
      <c r="AH8" s="8">
        <v>0</v>
      </c>
      <c r="AI8" s="8">
        <v>0</v>
      </c>
      <c r="AJ8" s="8">
        <v>0</v>
      </c>
      <c r="AK8" s="8">
        <v>0</v>
      </c>
      <c r="AL8" s="8">
        <v>0</v>
      </c>
      <c r="AM8" s="8">
        <v>0</v>
      </c>
      <c r="AN8" s="8">
        <v>0</v>
      </c>
      <c r="AO8" s="8">
        <v>0</v>
      </c>
      <c r="AP8" s="8">
        <v>0</v>
      </c>
      <c r="AQ8" s="8">
        <v>0</v>
      </c>
      <c r="AR8" s="8">
        <v>0</v>
      </c>
      <c r="AS8" s="8">
        <v>0</v>
      </c>
      <c r="AT8" s="8">
        <v>0</v>
      </c>
      <c r="AU8" s="8">
        <v>0</v>
      </c>
      <c r="AV8" s="8">
        <v>1</v>
      </c>
      <c r="AW8" s="8">
        <v>1</v>
      </c>
      <c r="AX8" s="8">
        <v>0</v>
      </c>
      <c r="AY8" s="8">
        <v>0</v>
      </c>
      <c r="AZ8" s="8">
        <v>0</v>
      </c>
      <c r="BA8" s="8">
        <v>0</v>
      </c>
      <c r="BB8" s="8">
        <v>0</v>
      </c>
      <c r="BC8" s="8">
        <v>0</v>
      </c>
      <c r="BD8" s="9">
        <f t="shared" si="2"/>
        <v>2</v>
      </c>
    </row>
    <row r="9" spans="1:56" x14ac:dyDescent="0.3">
      <c r="A9" s="12">
        <v>21</v>
      </c>
      <c r="B9" t="s">
        <v>31</v>
      </c>
      <c r="C9" s="8">
        <v>0</v>
      </c>
      <c r="D9" s="8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8">
        <v>0</v>
      </c>
      <c r="R9" s="8">
        <v>0</v>
      </c>
      <c r="S9" s="8">
        <v>0</v>
      </c>
      <c r="T9" s="8">
        <v>0</v>
      </c>
      <c r="U9" s="8">
        <v>0</v>
      </c>
      <c r="V9" s="8">
        <v>0</v>
      </c>
      <c r="W9" s="8">
        <v>0</v>
      </c>
      <c r="X9" s="8">
        <v>0</v>
      </c>
      <c r="Y9" s="8">
        <v>0</v>
      </c>
      <c r="Z9" s="8">
        <v>0</v>
      </c>
      <c r="AA9" s="9">
        <f t="shared" si="0"/>
        <v>0</v>
      </c>
      <c r="AB9" s="35">
        <f t="shared" si="1"/>
        <v>0</v>
      </c>
      <c r="AC9" s="9"/>
      <c r="AD9" s="9">
        <v>9</v>
      </c>
      <c r="AE9" t="s">
        <v>31</v>
      </c>
      <c r="AF9" s="8">
        <v>0</v>
      </c>
      <c r="AG9" s="8">
        <v>0</v>
      </c>
      <c r="AH9" s="8">
        <v>0</v>
      </c>
      <c r="AI9" s="8">
        <v>0</v>
      </c>
      <c r="AJ9" s="8">
        <v>0</v>
      </c>
      <c r="AK9" s="8">
        <v>0</v>
      </c>
      <c r="AL9" s="8">
        <v>0</v>
      </c>
      <c r="AM9" s="8">
        <v>0</v>
      </c>
      <c r="AN9" s="8">
        <v>0</v>
      </c>
      <c r="AO9" s="8">
        <v>0</v>
      </c>
      <c r="AP9" s="8">
        <v>0</v>
      </c>
      <c r="AQ9" s="8">
        <v>0</v>
      </c>
      <c r="AR9" s="8">
        <v>0</v>
      </c>
      <c r="AS9" s="8">
        <v>0</v>
      </c>
      <c r="AT9" s="8">
        <v>0</v>
      </c>
      <c r="AU9" s="8">
        <v>0</v>
      </c>
      <c r="AV9" s="8">
        <v>0</v>
      </c>
      <c r="AW9" s="8">
        <v>0</v>
      </c>
      <c r="AX9" s="8">
        <v>0</v>
      </c>
      <c r="AY9" s="8">
        <v>0</v>
      </c>
      <c r="AZ9" s="8">
        <v>0</v>
      </c>
      <c r="BA9" s="8">
        <v>0</v>
      </c>
      <c r="BB9" s="8">
        <v>0</v>
      </c>
      <c r="BC9" s="8">
        <v>0</v>
      </c>
      <c r="BD9" s="9">
        <f t="shared" si="2"/>
        <v>0</v>
      </c>
    </row>
    <row r="10" spans="1:56" x14ac:dyDescent="0.3">
      <c r="A10" s="12">
        <v>23</v>
      </c>
      <c r="B10" t="s">
        <v>32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8">
        <v>0</v>
      </c>
      <c r="R10" s="8">
        <v>0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9">
        <f t="shared" si="0"/>
        <v>0</v>
      </c>
      <c r="AB10" s="35">
        <f t="shared" si="1"/>
        <v>0</v>
      </c>
      <c r="AC10" s="9"/>
      <c r="AD10" s="9">
        <v>8</v>
      </c>
      <c r="AE10" t="s">
        <v>32</v>
      </c>
      <c r="AF10" s="8">
        <v>0</v>
      </c>
      <c r="AG10" s="8">
        <v>0</v>
      </c>
      <c r="AH10" s="8">
        <v>0</v>
      </c>
      <c r="AI10" s="8">
        <v>0</v>
      </c>
      <c r="AJ10" s="8">
        <v>0</v>
      </c>
      <c r="AK10" s="8">
        <v>0</v>
      </c>
      <c r="AL10" s="8">
        <v>0</v>
      </c>
      <c r="AM10" s="8">
        <v>0</v>
      </c>
      <c r="AN10" s="8">
        <v>0</v>
      </c>
      <c r="AO10" s="8">
        <v>0</v>
      </c>
      <c r="AP10" s="8">
        <v>0</v>
      </c>
      <c r="AQ10" s="8">
        <v>0</v>
      </c>
      <c r="AR10" s="8">
        <v>0</v>
      </c>
      <c r="AS10" s="8">
        <v>0</v>
      </c>
      <c r="AT10" s="8">
        <v>0</v>
      </c>
      <c r="AU10" s="8">
        <v>0</v>
      </c>
      <c r="AV10" s="8">
        <v>0</v>
      </c>
      <c r="AW10" s="8">
        <v>0</v>
      </c>
      <c r="AX10" s="8">
        <v>0</v>
      </c>
      <c r="AY10" s="8">
        <v>0</v>
      </c>
      <c r="AZ10" s="8">
        <v>0</v>
      </c>
      <c r="BA10" s="8">
        <v>0</v>
      </c>
      <c r="BB10" s="8">
        <v>0</v>
      </c>
      <c r="BC10" s="8">
        <v>0</v>
      </c>
      <c r="BD10" s="9">
        <f t="shared" si="2"/>
        <v>0</v>
      </c>
    </row>
    <row r="11" spans="1:56" x14ac:dyDescent="0.3">
      <c r="A11" s="12">
        <v>21</v>
      </c>
      <c r="B11" t="s">
        <v>33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  <c r="O11" s="8">
        <v>0</v>
      </c>
      <c r="P11" s="8">
        <v>0</v>
      </c>
      <c r="Q11" s="8">
        <v>0</v>
      </c>
      <c r="R11" s="8">
        <v>0</v>
      </c>
      <c r="S11" s="8">
        <v>0</v>
      </c>
      <c r="T11" s="8">
        <v>0</v>
      </c>
      <c r="U11" s="8">
        <v>0</v>
      </c>
      <c r="V11" s="8">
        <v>0</v>
      </c>
      <c r="W11" s="8">
        <v>0</v>
      </c>
      <c r="X11" s="8">
        <v>0</v>
      </c>
      <c r="Y11" s="8">
        <v>0</v>
      </c>
      <c r="Z11" s="8">
        <v>0</v>
      </c>
      <c r="AA11" s="9">
        <f t="shared" si="0"/>
        <v>0</v>
      </c>
      <c r="AB11" s="35">
        <f t="shared" si="1"/>
        <v>0</v>
      </c>
      <c r="AC11" s="9"/>
      <c r="AD11" s="9">
        <v>10</v>
      </c>
      <c r="AE11" t="s">
        <v>33</v>
      </c>
      <c r="AF11" s="8">
        <v>0</v>
      </c>
      <c r="AG11" s="8">
        <v>0</v>
      </c>
      <c r="AH11" s="8">
        <v>0</v>
      </c>
      <c r="AI11" s="8">
        <v>0</v>
      </c>
      <c r="AJ11" s="8">
        <v>0</v>
      </c>
      <c r="AK11" s="8">
        <v>0</v>
      </c>
      <c r="AL11" s="8">
        <v>0</v>
      </c>
      <c r="AM11" s="8">
        <v>0</v>
      </c>
      <c r="AN11" s="8">
        <v>0</v>
      </c>
      <c r="AO11" s="8">
        <v>0</v>
      </c>
      <c r="AP11" s="8">
        <v>0</v>
      </c>
      <c r="AQ11" s="8">
        <v>0</v>
      </c>
      <c r="AR11" s="8">
        <v>0</v>
      </c>
      <c r="AS11" s="8">
        <v>0</v>
      </c>
      <c r="AT11" s="8">
        <v>0</v>
      </c>
      <c r="AU11" s="8">
        <v>0</v>
      </c>
      <c r="AV11" s="8">
        <v>0</v>
      </c>
      <c r="AW11" s="8">
        <v>0</v>
      </c>
      <c r="AX11" s="8">
        <v>0</v>
      </c>
      <c r="AY11" s="8">
        <v>0</v>
      </c>
      <c r="AZ11" s="8">
        <v>0</v>
      </c>
      <c r="BA11" s="8">
        <v>0</v>
      </c>
      <c r="BB11" s="8">
        <v>0</v>
      </c>
      <c r="BC11" s="8">
        <v>0</v>
      </c>
      <c r="BD11" s="9">
        <f t="shared" si="2"/>
        <v>0</v>
      </c>
    </row>
    <row r="12" spans="1:56" x14ac:dyDescent="0.3">
      <c r="A12" s="12">
        <v>22</v>
      </c>
      <c r="B12" t="s">
        <v>34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8">
        <v>0</v>
      </c>
      <c r="R12" s="8">
        <v>0</v>
      </c>
      <c r="S12" s="8">
        <v>0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9">
        <f t="shared" si="0"/>
        <v>0</v>
      </c>
      <c r="AB12" s="35">
        <f t="shared" si="1"/>
        <v>0</v>
      </c>
      <c r="AC12" s="9"/>
      <c r="AD12" s="9">
        <v>8</v>
      </c>
      <c r="AE12" t="s">
        <v>34</v>
      </c>
      <c r="AF12" s="8">
        <v>0</v>
      </c>
      <c r="AG12" s="8">
        <v>0</v>
      </c>
      <c r="AH12" s="8">
        <v>0</v>
      </c>
      <c r="AI12" s="8">
        <v>0</v>
      </c>
      <c r="AJ12" s="8">
        <v>0</v>
      </c>
      <c r="AK12" s="8">
        <v>0</v>
      </c>
      <c r="AL12" s="8">
        <v>0</v>
      </c>
      <c r="AM12" s="8">
        <v>0</v>
      </c>
      <c r="AN12" s="8">
        <v>0</v>
      </c>
      <c r="AO12" s="8">
        <v>0</v>
      </c>
      <c r="AP12" s="8">
        <v>0</v>
      </c>
      <c r="AQ12" s="8">
        <v>0</v>
      </c>
      <c r="AR12" s="8">
        <v>0</v>
      </c>
      <c r="AS12" s="8">
        <v>0</v>
      </c>
      <c r="AT12" s="8">
        <v>0</v>
      </c>
      <c r="AU12" s="8">
        <v>0</v>
      </c>
      <c r="AV12" s="8">
        <v>0</v>
      </c>
      <c r="AW12" s="8">
        <v>0</v>
      </c>
      <c r="AX12" s="8">
        <v>0</v>
      </c>
      <c r="AY12" s="8">
        <v>0</v>
      </c>
      <c r="AZ12" s="8">
        <v>0</v>
      </c>
      <c r="BA12" s="8">
        <v>0</v>
      </c>
      <c r="BB12" s="8">
        <v>0</v>
      </c>
      <c r="BC12" s="8">
        <v>0</v>
      </c>
      <c r="BD12" s="9">
        <f t="shared" si="2"/>
        <v>0</v>
      </c>
    </row>
    <row r="13" spans="1:56" x14ac:dyDescent="0.3">
      <c r="A13" s="12">
        <v>23</v>
      </c>
      <c r="B13" t="s">
        <v>35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1</v>
      </c>
      <c r="I13" s="8">
        <v>1</v>
      </c>
      <c r="J13" s="8">
        <v>1</v>
      </c>
      <c r="K13" s="8">
        <v>1</v>
      </c>
      <c r="L13" s="8">
        <v>1</v>
      </c>
      <c r="M13" s="8">
        <v>1</v>
      </c>
      <c r="N13" s="8">
        <v>0</v>
      </c>
      <c r="O13" s="8">
        <v>0</v>
      </c>
      <c r="P13" s="8">
        <v>0</v>
      </c>
      <c r="Q13" s="8">
        <v>0</v>
      </c>
      <c r="R13" s="8">
        <v>0</v>
      </c>
      <c r="S13" s="8">
        <v>1</v>
      </c>
      <c r="T13" s="8">
        <v>1</v>
      </c>
      <c r="U13" s="8">
        <v>1</v>
      </c>
      <c r="V13" s="8">
        <v>1</v>
      </c>
      <c r="W13" s="8">
        <v>0</v>
      </c>
      <c r="X13" s="8">
        <v>0</v>
      </c>
      <c r="Y13" s="8">
        <v>0</v>
      </c>
      <c r="Z13" s="8">
        <v>0</v>
      </c>
      <c r="AA13" s="9">
        <f t="shared" si="0"/>
        <v>10</v>
      </c>
      <c r="AB13" s="35">
        <f t="shared" si="1"/>
        <v>136.36349999999999</v>
      </c>
      <c r="AC13" s="9"/>
      <c r="AD13" s="9">
        <v>8</v>
      </c>
      <c r="AE13" t="s">
        <v>35</v>
      </c>
      <c r="AF13" s="8">
        <v>0</v>
      </c>
      <c r="AG13" s="8">
        <v>0</v>
      </c>
      <c r="AH13" s="8">
        <v>0</v>
      </c>
      <c r="AI13" s="8">
        <v>0</v>
      </c>
      <c r="AJ13" s="8">
        <v>0</v>
      </c>
      <c r="AK13" s="8">
        <v>0</v>
      </c>
      <c r="AL13" s="8">
        <v>0</v>
      </c>
      <c r="AM13" s="8">
        <v>1</v>
      </c>
      <c r="AN13" s="8">
        <v>1</v>
      </c>
      <c r="AO13" s="8">
        <v>1</v>
      </c>
      <c r="AP13" s="8">
        <v>0</v>
      </c>
      <c r="AQ13" s="8">
        <v>0</v>
      </c>
      <c r="AR13" s="8">
        <v>0</v>
      </c>
      <c r="AS13" s="8">
        <v>0</v>
      </c>
      <c r="AT13" s="8">
        <v>0</v>
      </c>
      <c r="AU13" s="8">
        <v>0</v>
      </c>
      <c r="AV13" s="8">
        <v>1</v>
      </c>
      <c r="AW13" s="8">
        <v>1</v>
      </c>
      <c r="AX13" s="8">
        <v>0</v>
      </c>
      <c r="AY13" s="8">
        <v>0</v>
      </c>
      <c r="AZ13" s="8">
        <v>0</v>
      </c>
      <c r="BA13" s="8">
        <v>0</v>
      </c>
      <c r="BB13" s="8">
        <v>0</v>
      </c>
      <c r="BC13" s="8">
        <v>0</v>
      </c>
      <c r="BD13" s="9">
        <f t="shared" si="2"/>
        <v>5</v>
      </c>
    </row>
    <row r="14" spans="1:56" x14ac:dyDescent="0.3">
      <c r="A14" s="12">
        <v>20</v>
      </c>
      <c r="B14" t="s">
        <v>36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1</v>
      </c>
      <c r="I14" s="8">
        <v>1</v>
      </c>
      <c r="J14" s="8">
        <v>1</v>
      </c>
      <c r="K14" s="8">
        <v>1</v>
      </c>
      <c r="L14" s="8">
        <v>1</v>
      </c>
      <c r="M14" s="8">
        <v>1</v>
      </c>
      <c r="N14" s="8">
        <v>1</v>
      </c>
      <c r="O14" s="8">
        <v>0</v>
      </c>
      <c r="P14" s="8">
        <v>0</v>
      </c>
      <c r="Q14" s="8">
        <v>1</v>
      </c>
      <c r="R14" s="8">
        <v>1</v>
      </c>
      <c r="S14" s="8">
        <v>1</v>
      </c>
      <c r="T14" s="8">
        <v>1</v>
      </c>
      <c r="U14" s="8">
        <v>1</v>
      </c>
      <c r="V14" s="8">
        <v>1</v>
      </c>
      <c r="W14" s="8">
        <v>1</v>
      </c>
      <c r="X14" s="8">
        <v>0</v>
      </c>
      <c r="Y14" s="8">
        <v>0</v>
      </c>
      <c r="Z14" s="8">
        <v>0</v>
      </c>
      <c r="AA14" s="9">
        <f t="shared" si="0"/>
        <v>14</v>
      </c>
      <c r="AB14" s="35">
        <f t="shared" si="1"/>
        <v>171.71700000000001</v>
      </c>
      <c r="AC14" s="9"/>
      <c r="AD14" s="9">
        <v>10</v>
      </c>
      <c r="AE14" t="s">
        <v>36</v>
      </c>
      <c r="AF14" s="8">
        <v>0</v>
      </c>
      <c r="AG14" s="8">
        <v>0</v>
      </c>
      <c r="AH14" s="8">
        <v>0</v>
      </c>
      <c r="AI14" s="8">
        <v>0</v>
      </c>
      <c r="AJ14" s="8">
        <v>0</v>
      </c>
      <c r="AK14" s="8">
        <v>0</v>
      </c>
      <c r="AL14" s="8">
        <v>0</v>
      </c>
      <c r="AM14" s="8">
        <v>1</v>
      </c>
      <c r="AN14" s="8">
        <v>1</v>
      </c>
      <c r="AO14" s="8">
        <v>1</v>
      </c>
      <c r="AP14" s="8">
        <v>1</v>
      </c>
      <c r="AQ14" s="8">
        <v>0</v>
      </c>
      <c r="AR14" s="8">
        <v>0</v>
      </c>
      <c r="AS14" s="8">
        <v>0</v>
      </c>
      <c r="AT14" s="8">
        <v>0</v>
      </c>
      <c r="AU14" s="8">
        <v>0</v>
      </c>
      <c r="AV14" s="8">
        <v>1</v>
      </c>
      <c r="AW14" s="8">
        <v>1</v>
      </c>
      <c r="AX14" s="8">
        <v>0</v>
      </c>
      <c r="AY14" s="8">
        <v>0</v>
      </c>
      <c r="AZ14" s="8">
        <v>0</v>
      </c>
      <c r="BA14" s="8">
        <v>0</v>
      </c>
      <c r="BB14" s="8">
        <v>0</v>
      </c>
      <c r="BC14" s="8">
        <v>0</v>
      </c>
      <c r="BD14" s="9">
        <f t="shared" si="2"/>
        <v>6</v>
      </c>
    </row>
    <row r="15" spans="1:56" x14ac:dyDescent="0.3">
      <c r="A15" s="12">
        <v>23</v>
      </c>
      <c r="B15" t="s">
        <v>37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1</v>
      </c>
      <c r="I15" s="8">
        <v>1</v>
      </c>
      <c r="J15" s="8">
        <v>1</v>
      </c>
      <c r="K15" s="8">
        <v>1</v>
      </c>
      <c r="L15" s="8">
        <v>1</v>
      </c>
      <c r="M15" s="8">
        <v>1</v>
      </c>
      <c r="N15" s="8">
        <v>1</v>
      </c>
      <c r="O15" s="8">
        <v>1</v>
      </c>
      <c r="P15" s="8">
        <v>1</v>
      </c>
      <c r="Q15" s="8">
        <v>1</v>
      </c>
      <c r="R15" s="8">
        <v>1</v>
      </c>
      <c r="S15" s="8">
        <v>1</v>
      </c>
      <c r="T15" s="8">
        <v>1</v>
      </c>
      <c r="U15" s="8">
        <v>1</v>
      </c>
      <c r="V15" s="8">
        <v>1</v>
      </c>
      <c r="W15" s="8">
        <v>1</v>
      </c>
      <c r="X15" s="8">
        <v>1</v>
      </c>
      <c r="Y15" s="8">
        <v>0</v>
      </c>
      <c r="Z15" s="8">
        <v>0</v>
      </c>
      <c r="AA15" s="9">
        <f t="shared" si="0"/>
        <v>17</v>
      </c>
      <c r="AB15" s="35">
        <f t="shared" si="1"/>
        <v>225.75735</v>
      </c>
      <c r="AC15" s="9"/>
      <c r="AD15" s="9">
        <v>8</v>
      </c>
      <c r="AE15" t="s">
        <v>37</v>
      </c>
      <c r="AF15" s="8">
        <v>0</v>
      </c>
      <c r="AG15" s="8">
        <v>0</v>
      </c>
      <c r="AH15" s="8">
        <v>0</v>
      </c>
      <c r="AI15" s="8">
        <v>0</v>
      </c>
      <c r="AJ15" s="8">
        <v>0</v>
      </c>
      <c r="AK15" s="8">
        <v>0</v>
      </c>
      <c r="AL15" s="8">
        <v>0</v>
      </c>
      <c r="AM15" s="8">
        <v>1</v>
      </c>
      <c r="AN15" s="8">
        <v>1</v>
      </c>
      <c r="AO15" s="8">
        <v>1</v>
      </c>
      <c r="AP15" s="8">
        <v>1</v>
      </c>
      <c r="AQ15" s="8">
        <v>1</v>
      </c>
      <c r="AR15" s="8">
        <v>0</v>
      </c>
      <c r="AS15" s="8">
        <v>0</v>
      </c>
      <c r="AT15" s="8">
        <v>0</v>
      </c>
      <c r="AU15" s="8">
        <v>0</v>
      </c>
      <c r="AV15" s="8">
        <v>1</v>
      </c>
      <c r="AW15" s="8">
        <v>1</v>
      </c>
      <c r="AX15" s="8">
        <v>0</v>
      </c>
      <c r="AY15" s="8">
        <v>0</v>
      </c>
      <c r="AZ15" s="8">
        <v>0</v>
      </c>
      <c r="BA15" s="8">
        <v>0</v>
      </c>
      <c r="BB15" s="8">
        <v>0</v>
      </c>
      <c r="BC15" s="8">
        <v>0</v>
      </c>
      <c r="BD15" s="9">
        <f t="shared" si="2"/>
        <v>7</v>
      </c>
    </row>
    <row r="16" spans="1:56" ht="15" thickBot="1" x14ac:dyDescent="0.35">
      <c r="A16" s="12">
        <f>SUM(A4:A15)</f>
        <v>261</v>
      </c>
      <c r="B16" t="s">
        <v>39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9">
        <f>SUM(AA4:AA15)</f>
        <v>95</v>
      </c>
      <c r="AB16" s="36">
        <f>SUM(AB4:AB15)</f>
        <v>1226.2614000000001</v>
      </c>
      <c r="AC16" s="9"/>
      <c r="AD16" s="9"/>
    </row>
    <row r="17" spans="1:32" ht="15" thickBot="1" x14ac:dyDescent="0.35"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32" ht="19.2" customHeight="1" x14ac:dyDescent="0.3">
      <c r="B18" s="18" t="s">
        <v>38</v>
      </c>
      <c r="C18" s="16">
        <f xml:space="preserve"> (AA4*A4)+(AA5*A5)+(AA6*A6)+(AA7*A7)+(AA8*A8)+(AA9*A9)+(AA10*A10)+(AA11*A11)+(AA12*A12)+(AA13*A13)+(AA14*A14)+(AA15*A15)</f>
        <v>2066</v>
      </c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AE18" s="21" t="s">
        <v>38</v>
      </c>
      <c r="AF18" s="16">
        <f xml:space="preserve"> (BD4*AD4)+(BD5*AD5)+(BD6*AD6)+(BD7*AD7)+(BD8*AD8)+(BD9*AD9)+(BD10*AD10)+(BD11*AD11)+(BD12*AD12)+(BD13*AD13)+(BD14*AD14)+(BD15*AD15)</f>
        <v>362</v>
      </c>
    </row>
    <row r="19" spans="1:32" ht="20.399999999999999" customHeight="1" x14ac:dyDescent="0.3">
      <c r="B19" s="19" t="s">
        <v>40</v>
      </c>
      <c r="C19" s="20">
        <v>158</v>
      </c>
      <c r="AE19" s="22" t="s">
        <v>40</v>
      </c>
      <c r="AF19" s="23">
        <v>158</v>
      </c>
    </row>
    <row r="20" spans="1:32" ht="20.399999999999999" customHeight="1" thickBot="1" x14ac:dyDescent="0.35">
      <c r="B20" s="19" t="s">
        <v>41</v>
      </c>
      <c r="C20" s="20">
        <f>C18*C19/1000</f>
        <v>326.428</v>
      </c>
      <c r="AE20" s="24" t="s">
        <v>41</v>
      </c>
      <c r="AF20" s="25">
        <f>AF18*AF19/1000</f>
        <v>57.195999999999998</v>
      </c>
    </row>
    <row r="21" spans="1:32" ht="28.8" customHeight="1" thickBot="1" x14ac:dyDescent="0.35">
      <c r="B21" s="27" t="s">
        <v>44</v>
      </c>
      <c r="C21" s="28">
        <f>C20+AF20</f>
        <v>383.62400000000002</v>
      </c>
    </row>
    <row r="22" spans="1:32" ht="29.4" thickBot="1" x14ac:dyDescent="0.35">
      <c r="B22" s="29" t="s">
        <v>49</v>
      </c>
      <c r="C22" s="26">
        <f>C18+AF18</f>
        <v>2428</v>
      </c>
    </row>
    <row r="25" spans="1:32" ht="30" customHeight="1" x14ac:dyDescent="0.3">
      <c r="C25" s="15" t="s">
        <v>48</v>
      </c>
    </row>
    <row r="26" spans="1:32" ht="28.8" x14ac:dyDescent="0.3">
      <c r="A26" s="14" t="s">
        <v>42</v>
      </c>
      <c r="B26" s="10" t="s">
        <v>25</v>
      </c>
      <c r="C26" s="1" t="s">
        <v>1</v>
      </c>
      <c r="D26" s="1" t="s">
        <v>2</v>
      </c>
      <c r="E26" s="1" t="s">
        <v>3</v>
      </c>
      <c r="F26" s="1" t="s">
        <v>4</v>
      </c>
      <c r="G26" s="1" t="s">
        <v>5</v>
      </c>
      <c r="H26" s="1" t="s">
        <v>6</v>
      </c>
      <c r="I26" s="1" t="s">
        <v>7</v>
      </c>
      <c r="J26" s="1" t="s">
        <v>8</v>
      </c>
      <c r="K26" s="1" t="s">
        <v>9</v>
      </c>
      <c r="L26" s="1" t="s">
        <v>10</v>
      </c>
      <c r="M26" s="1" t="s">
        <v>11</v>
      </c>
      <c r="N26" s="1" t="s">
        <v>12</v>
      </c>
      <c r="O26" s="1" t="s">
        <v>13</v>
      </c>
      <c r="P26" s="1" t="s">
        <v>14</v>
      </c>
      <c r="Q26" s="1" t="s">
        <v>15</v>
      </c>
      <c r="R26" s="1" t="s">
        <v>16</v>
      </c>
      <c r="S26" s="1" t="s">
        <v>17</v>
      </c>
      <c r="T26" s="1" t="s">
        <v>18</v>
      </c>
      <c r="U26" s="1" t="s">
        <v>19</v>
      </c>
      <c r="V26" s="1" t="s">
        <v>20</v>
      </c>
      <c r="W26" s="1" t="s">
        <v>21</v>
      </c>
      <c r="X26" s="1" t="s">
        <v>22</v>
      </c>
      <c r="Y26" s="1" t="s">
        <v>23</v>
      </c>
      <c r="Z26" s="1" t="s">
        <v>24</v>
      </c>
      <c r="AA26" s="14" t="s">
        <v>43</v>
      </c>
    </row>
    <row r="27" spans="1:32" x14ac:dyDescent="0.3">
      <c r="C27" s="2">
        <v>1</v>
      </c>
      <c r="D27" s="2">
        <v>2</v>
      </c>
      <c r="E27" s="2">
        <v>3</v>
      </c>
      <c r="F27" s="2">
        <v>4</v>
      </c>
      <c r="G27" s="2">
        <v>5</v>
      </c>
      <c r="H27" s="2">
        <v>6</v>
      </c>
      <c r="I27" s="2">
        <v>7</v>
      </c>
      <c r="J27" s="2">
        <v>8</v>
      </c>
      <c r="K27" s="2">
        <v>9</v>
      </c>
      <c r="L27" s="2">
        <v>10</v>
      </c>
      <c r="M27" s="2">
        <v>11</v>
      </c>
      <c r="N27" s="2">
        <v>12</v>
      </c>
      <c r="O27" s="2">
        <v>13</v>
      </c>
      <c r="P27" s="2">
        <v>14</v>
      </c>
      <c r="Q27" s="2">
        <v>15</v>
      </c>
      <c r="R27" s="2">
        <v>16</v>
      </c>
      <c r="S27" s="2">
        <v>17</v>
      </c>
      <c r="T27" s="2">
        <v>18</v>
      </c>
      <c r="U27" s="2">
        <v>19</v>
      </c>
      <c r="V27" s="2">
        <v>20</v>
      </c>
      <c r="W27" s="2">
        <v>21</v>
      </c>
      <c r="X27" s="2">
        <v>22</v>
      </c>
      <c r="Y27" s="2">
        <v>23</v>
      </c>
      <c r="Z27" s="2">
        <v>24</v>
      </c>
    </row>
    <row r="28" spans="1:32" x14ac:dyDescent="0.3">
      <c r="A28" s="9">
        <v>8</v>
      </c>
      <c r="B28" t="s">
        <v>26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1</v>
      </c>
      <c r="K28" s="8">
        <v>1</v>
      </c>
      <c r="L28" s="8">
        <v>1</v>
      </c>
      <c r="M28" s="8">
        <v>1</v>
      </c>
      <c r="N28" s="8">
        <v>1</v>
      </c>
      <c r="O28" s="8">
        <v>0</v>
      </c>
      <c r="P28" s="8">
        <v>0</v>
      </c>
      <c r="Q28" s="8">
        <v>0</v>
      </c>
      <c r="R28" s="8">
        <v>0</v>
      </c>
      <c r="S28" s="8">
        <v>1</v>
      </c>
      <c r="T28" s="8">
        <v>1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9">
        <f>SUM(C28:Z28)</f>
        <v>7</v>
      </c>
    </row>
    <row r="29" spans="1:32" x14ac:dyDescent="0.3">
      <c r="A29" s="9">
        <v>8</v>
      </c>
      <c r="B29" t="s">
        <v>27</v>
      </c>
      <c r="C29" s="8">
        <v>0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1</v>
      </c>
      <c r="K29" s="8">
        <v>1</v>
      </c>
      <c r="L29" s="8">
        <v>1</v>
      </c>
      <c r="M29" s="8">
        <v>1</v>
      </c>
      <c r="N29" s="8">
        <v>1</v>
      </c>
      <c r="O29" s="8">
        <v>0</v>
      </c>
      <c r="P29" s="8">
        <v>0</v>
      </c>
      <c r="Q29" s="8">
        <v>0</v>
      </c>
      <c r="R29" s="8">
        <v>0</v>
      </c>
      <c r="S29" s="8">
        <v>1</v>
      </c>
      <c r="T29" s="8">
        <v>1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9">
        <f t="shared" ref="AA29:AA39" si="3">SUM(C29:Z29)</f>
        <v>7</v>
      </c>
    </row>
    <row r="30" spans="1:32" x14ac:dyDescent="0.3">
      <c r="A30" s="9">
        <v>10</v>
      </c>
      <c r="B30" t="s">
        <v>28</v>
      </c>
      <c r="C30" s="8">
        <v>0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1</v>
      </c>
      <c r="K30" s="8">
        <v>1</v>
      </c>
      <c r="L30" s="8">
        <v>1</v>
      </c>
      <c r="M30" s="8">
        <v>1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8">
        <v>1</v>
      </c>
      <c r="T30" s="8">
        <v>1</v>
      </c>
      <c r="U30" s="8">
        <v>0</v>
      </c>
      <c r="V30" s="8">
        <v>0</v>
      </c>
      <c r="W30" s="8">
        <v>0</v>
      </c>
      <c r="X30" s="8">
        <v>0</v>
      </c>
      <c r="Y30" s="8">
        <v>0</v>
      </c>
      <c r="Z30" s="8">
        <v>0</v>
      </c>
      <c r="AA30" s="9">
        <f t="shared" si="3"/>
        <v>6</v>
      </c>
    </row>
    <row r="31" spans="1:32" x14ac:dyDescent="0.3">
      <c r="A31" s="9">
        <v>8</v>
      </c>
      <c r="B31" t="s">
        <v>29</v>
      </c>
      <c r="C31" s="8">
        <v>0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8">
        <v>1</v>
      </c>
      <c r="T31" s="8">
        <v>1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9">
        <f t="shared" si="3"/>
        <v>2</v>
      </c>
    </row>
    <row r="32" spans="1:32" x14ac:dyDescent="0.3">
      <c r="A32" s="9">
        <v>9</v>
      </c>
      <c r="B32" t="s">
        <v>30</v>
      </c>
      <c r="C32" s="8">
        <v>0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  <c r="R32" s="8">
        <v>0</v>
      </c>
      <c r="S32" s="8">
        <v>1</v>
      </c>
      <c r="T32" s="8">
        <v>1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9">
        <f t="shared" si="3"/>
        <v>2</v>
      </c>
    </row>
    <row r="33" spans="1:27" x14ac:dyDescent="0.3">
      <c r="A33" s="9">
        <v>9</v>
      </c>
      <c r="B33" t="s">
        <v>31</v>
      </c>
      <c r="C33" s="8">
        <v>0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9">
        <f t="shared" si="3"/>
        <v>0</v>
      </c>
    </row>
    <row r="34" spans="1:27" x14ac:dyDescent="0.3">
      <c r="A34" s="9">
        <v>8</v>
      </c>
      <c r="B34" t="s">
        <v>32</v>
      </c>
      <c r="C34" s="8">
        <v>0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v>0</v>
      </c>
      <c r="Q34" s="8">
        <v>0</v>
      </c>
      <c r="R34" s="8">
        <v>0</v>
      </c>
      <c r="S34" s="8">
        <v>0</v>
      </c>
      <c r="T34" s="8">
        <v>0</v>
      </c>
      <c r="U34" s="8">
        <v>0</v>
      </c>
      <c r="V34" s="8">
        <v>0</v>
      </c>
      <c r="W34" s="8">
        <v>0</v>
      </c>
      <c r="X34" s="8">
        <v>0</v>
      </c>
      <c r="Y34" s="8">
        <v>0</v>
      </c>
      <c r="Z34" s="8">
        <v>0</v>
      </c>
      <c r="AA34" s="9">
        <f t="shared" si="3"/>
        <v>0</v>
      </c>
    </row>
    <row r="35" spans="1:27" x14ac:dyDescent="0.3">
      <c r="A35" s="9">
        <v>10</v>
      </c>
      <c r="B35" t="s">
        <v>33</v>
      </c>
      <c r="C35" s="8">
        <v>0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8">
        <v>0</v>
      </c>
      <c r="T35" s="8">
        <v>0</v>
      </c>
      <c r="U35" s="8">
        <v>0</v>
      </c>
      <c r="V35" s="8">
        <v>0</v>
      </c>
      <c r="W35" s="8">
        <v>0</v>
      </c>
      <c r="X35" s="8">
        <v>0</v>
      </c>
      <c r="Y35" s="8">
        <v>0</v>
      </c>
      <c r="Z35" s="8">
        <v>0</v>
      </c>
      <c r="AA35" s="9">
        <f t="shared" si="3"/>
        <v>0</v>
      </c>
    </row>
    <row r="36" spans="1:27" x14ac:dyDescent="0.3">
      <c r="A36" s="9">
        <v>8</v>
      </c>
      <c r="B36" t="s">
        <v>34</v>
      </c>
      <c r="C36" s="8">
        <v>0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v>0</v>
      </c>
      <c r="Q36" s="8">
        <v>0</v>
      </c>
      <c r="R36" s="8">
        <v>0</v>
      </c>
      <c r="S36" s="8">
        <v>0</v>
      </c>
      <c r="T36" s="8">
        <v>0</v>
      </c>
      <c r="U36" s="8">
        <v>0</v>
      </c>
      <c r="V36" s="8">
        <v>0</v>
      </c>
      <c r="W36" s="8">
        <v>0</v>
      </c>
      <c r="X36" s="8">
        <v>0</v>
      </c>
      <c r="Y36" s="8">
        <v>0</v>
      </c>
      <c r="Z36" s="8">
        <v>0</v>
      </c>
      <c r="AA36" s="9">
        <f t="shared" si="3"/>
        <v>0</v>
      </c>
    </row>
    <row r="37" spans="1:27" x14ac:dyDescent="0.3">
      <c r="A37" s="9">
        <v>8</v>
      </c>
      <c r="B37" t="s">
        <v>35</v>
      </c>
      <c r="C37" s="8">
        <v>0</v>
      </c>
      <c r="D37" s="8">
        <v>0</v>
      </c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8">
        <v>1</v>
      </c>
      <c r="K37" s="8">
        <v>1</v>
      </c>
      <c r="L37" s="8">
        <v>1</v>
      </c>
      <c r="M37" s="8">
        <v>0</v>
      </c>
      <c r="N37" s="8">
        <v>0</v>
      </c>
      <c r="O37" s="8">
        <v>0</v>
      </c>
      <c r="P37" s="8">
        <v>0</v>
      </c>
      <c r="Q37" s="8">
        <v>0</v>
      </c>
      <c r="R37" s="8">
        <v>0</v>
      </c>
      <c r="S37" s="8">
        <v>1</v>
      </c>
      <c r="T37" s="8">
        <v>1</v>
      </c>
      <c r="U37" s="8">
        <v>0</v>
      </c>
      <c r="V37" s="8">
        <v>0</v>
      </c>
      <c r="W37" s="8">
        <v>0</v>
      </c>
      <c r="X37" s="8">
        <v>0</v>
      </c>
      <c r="Y37" s="8">
        <v>0</v>
      </c>
      <c r="Z37" s="8">
        <v>0</v>
      </c>
      <c r="AA37" s="9">
        <f t="shared" si="3"/>
        <v>5</v>
      </c>
    </row>
    <row r="38" spans="1:27" x14ac:dyDescent="0.3">
      <c r="A38" s="9">
        <v>10</v>
      </c>
      <c r="B38" t="s">
        <v>36</v>
      </c>
      <c r="C38" s="8">
        <v>0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1</v>
      </c>
      <c r="K38" s="8">
        <v>1</v>
      </c>
      <c r="L38" s="8">
        <v>1</v>
      </c>
      <c r="M38" s="8">
        <v>1</v>
      </c>
      <c r="N38" s="8">
        <v>0</v>
      </c>
      <c r="O38" s="8">
        <v>0</v>
      </c>
      <c r="P38" s="8">
        <v>0</v>
      </c>
      <c r="Q38" s="8">
        <v>0</v>
      </c>
      <c r="R38" s="8">
        <v>0</v>
      </c>
      <c r="S38" s="8">
        <v>1</v>
      </c>
      <c r="T38" s="8">
        <v>1</v>
      </c>
      <c r="U38" s="8">
        <v>0</v>
      </c>
      <c r="V38" s="8">
        <v>0</v>
      </c>
      <c r="W38" s="8">
        <v>0</v>
      </c>
      <c r="X38" s="8">
        <v>0</v>
      </c>
      <c r="Y38" s="8">
        <v>0</v>
      </c>
      <c r="Z38" s="8">
        <v>0</v>
      </c>
      <c r="AA38" s="9">
        <f t="shared" si="3"/>
        <v>6</v>
      </c>
    </row>
    <row r="39" spans="1:27" x14ac:dyDescent="0.3">
      <c r="A39" s="9">
        <v>8</v>
      </c>
      <c r="B39" t="s">
        <v>37</v>
      </c>
      <c r="C39" s="8">
        <v>0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v>1</v>
      </c>
      <c r="K39" s="8">
        <v>1</v>
      </c>
      <c r="L39" s="8">
        <v>1</v>
      </c>
      <c r="M39" s="8">
        <v>1</v>
      </c>
      <c r="N39" s="8">
        <v>1</v>
      </c>
      <c r="O39" s="8">
        <v>0</v>
      </c>
      <c r="P39" s="8">
        <v>0</v>
      </c>
      <c r="Q39" s="8">
        <v>0</v>
      </c>
      <c r="R39" s="8">
        <v>0</v>
      </c>
      <c r="S39" s="8">
        <v>1</v>
      </c>
      <c r="T39" s="8">
        <v>1</v>
      </c>
      <c r="U39" s="8">
        <v>0</v>
      </c>
      <c r="V39" s="8">
        <v>0</v>
      </c>
      <c r="W39" s="8">
        <v>0</v>
      </c>
      <c r="X39" s="8">
        <v>0</v>
      </c>
      <c r="Y39" s="8">
        <v>0</v>
      </c>
      <c r="Z39" s="8">
        <v>0</v>
      </c>
      <c r="AA39" s="9">
        <f t="shared" si="3"/>
        <v>7</v>
      </c>
    </row>
    <row r="40" spans="1:27" x14ac:dyDescent="0.3">
      <c r="A40" s="9"/>
    </row>
    <row r="41" spans="1:27" ht="15" thickBot="1" x14ac:dyDescent="0.35"/>
    <row r="42" spans="1:27" x14ac:dyDescent="0.3">
      <c r="B42" s="21" t="s">
        <v>38</v>
      </c>
      <c r="C42" s="16">
        <f xml:space="preserve"> (AA28*A28)+(AA29*A29)+(AA30*A30)+(AA31*A31)+(AA32*A32)+(AA33*A33)+(AA34*A34)+(AA35*A35)+(AA36*A36)+(AA37*A37)+(AA38*A38)+(AA39*A39)</f>
        <v>362</v>
      </c>
    </row>
    <row r="43" spans="1:27" x14ac:dyDescent="0.3">
      <c r="B43" s="22" t="s">
        <v>40</v>
      </c>
      <c r="C43" s="23">
        <v>158</v>
      </c>
    </row>
    <row r="44" spans="1:27" ht="15" thickBot="1" x14ac:dyDescent="0.35">
      <c r="B44" s="24" t="s">
        <v>41</v>
      </c>
      <c r="C44" s="25">
        <f>C42*C43/1000</f>
        <v>57.195999999999998</v>
      </c>
    </row>
  </sheetData>
  <conditionalFormatting sqref="C4:Z15">
    <cfRule type="cellIs" dxfId="20" priority="5" operator="greaterThan">
      <formula>0.5</formula>
    </cfRule>
  </conditionalFormatting>
  <conditionalFormatting sqref="AF4:BC15">
    <cfRule type="cellIs" dxfId="19" priority="3" operator="equal">
      <formula>1</formula>
    </cfRule>
    <cfRule type="cellIs" dxfId="18" priority="4" operator="equal">
      <formula>2</formula>
    </cfRule>
  </conditionalFormatting>
  <conditionalFormatting sqref="C28:Z39">
    <cfRule type="cellIs" dxfId="3" priority="1" operator="equal">
      <formula>1</formula>
    </cfRule>
    <cfRule type="cellIs" dxfId="2" priority="2" operator="equal">
      <formula>2</formula>
    </cfRule>
  </conditionalFormatting>
  <pageMargins left="0.25" right="0.25" top="0.75" bottom="0.75" header="0.3" footer="0.3"/>
  <pageSetup paperSize="8" scale="59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F1A2D1-AB91-4887-A5E5-55CAC706E4C6}">
  <sheetPr>
    <pageSetUpPr fitToPage="1"/>
  </sheetPr>
  <dimension ref="A1:BE47"/>
  <sheetViews>
    <sheetView topLeftCell="T28" zoomScale="86" zoomScaleNormal="86" workbookViewId="0">
      <selection activeCell="S57" sqref="S57"/>
    </sheetView>
  </sheetViews>
  <sheetFormatPr defaultRowHeight="14.4" x14ac:dyDescent="0.3"/>
  <cols>
    <col min="2" max="2" width="13.6640625" customWidth="1"/>
    <col min="3" max="3" width="7.109375" customWidth="1"/>
    <col min="4" max="7" width="5.44140625" customWidth="1"/>
    <col min="8" max="24" width="5.5546875" customWidth="1"/>
    <col min="25" max="26" width="6.109375" bestFit="1" customWidth="1"/>
    <col min="27" max="29" width="8.5546875" customWidth="1"/>
    <col min="30" max="30" width="10" customWidth="1"/>
    <col min="31" max="31" width="8.5546875" customWidth="1"/>
    <col min="32" max="32" width="13.44140625" bestFit="1" customWidth="1"/>
    <col min="33" max="56" width="5.5546875" customWidth="1"/>
  </cols>
  <sheetData>
    <row r="1" spans="1:57" ht="45" customHeight="1" thickBot="1" x14ac:dyDescent="0.35">
      <c r="C1" s="15" t="s">
        <v>50</v>
      </c>
      <c r="AB1" s="14" t="s">
        <v>58</v>
      </c>
      <c r="AC1" s="14" t="s">
        <v>54</v>
      </c>
      <c r="AD1" s="14" t="s">
        <v>59</v>
      </c>
      <c r="AG1" s="15" t="s">
        <v>51</v>
      </c>
    </row>
    <row r="2" spans="1:57" ht="43.2" customHeight="1" thickBot="1" x14ac:dyDescent="0.35">
      <c r="A2" s="14" t="s">
        <v>42</v>
      </c>
      <c r="B2" s="13" t="s">
        <v>0</v>
      </c>
      <c r="C2" s="12" t="s">
        <v>1</v>
      </c>
      <c r="D2" s="12" t="s">
        <v>2</v>
      </c>
      <c r="E2" s="12" t="s">
        <v>3</v>
      </c>
      <c r="F2" s="12" t="s">
        <v>4</v>
      </c>
      <c r="G2" s="12" t="s">
        <v>5</v>
      </c>
      <c r="H2" s="12" t="s">
        <v>6</v>
      </c>
      <c r="I2" s="12" t="s">
        <v>7</v>
      </c>
      <c r="J2" s="12" t="s">
        <v>8</v>
      </c>
      <c r="K2" s="12" t="s">
        <v>9</v>
      </c>
      <c r="L2" s="12" t="s">
        <v>10</v>
      </c>
      <c r="M2" s="12" t="s">
        <v>11</v>
      </c>
      <c r="N2" s="12" t="s">
        <v>12</v>
      </c>
      <c r="O2" s="12" t="s">
        <v>13</v>
      </c>
      <c r="P2" s="12" t="s">
        <v>14</v>
      </c>
      <c r="Q2" s="12" t="s">
        <v>15</v>
      </c>
      <c r="R2" s="12" t="s">
        <v>16</v>
      </c>
      <c r="S2" s="12" t="s">
        <v>17</v>
      </c>
      <c r="T2" s="12" t="s">
        <v>18</v>
      </c>
      <c r="U2" s="12" t="s">
        <v>19</v>
      </c>
      <c r="V2" s="12" t="s">
        <v>20</v>
      </c>
      <c r="W2" s="12" t="s">
        <v>21</v>
      </c>
      <c r="X2" s="12" t="s">
        <v>22</v>
      </c>
      <c r="Y2" s="12" t="s">
        <v>23</v>
      </c>
      <c r="Z2" s="12" t="s">
        <v>24</v>
      </c>
      <c r="AA2" s="14" t="s">
        <v>43</v>
      </c>
      <c r="AB2" s="14" t="s">
        <v>57</v>
      </c>
      <c r="AC2" s="37">
        <v>50.5</v>
      </c>
      <c r="AD2" s="14" t="s">
        <v>56</v>
      </c>
      <c r="AE2" s="14" t="s">
        <v>42</v>
      </c>
      <c r="AF2" s="10" t="s">
        <v>25</v>
      </c>
      <c r="AG2" s="1" t="s">
        <v>1</v>
      </c>
      <c r="AH2" s="1" t="s">
        <v>2</v>
      </c>
      <c r="AI2" s="1" t="s">
        <v>3</v>
      </c>
      <c r="AJ2" s="1" t="s">
        <v>4</v>
      </c>
      <c r="AK2" s="1" t="s">
        <v>5</v>
      </c>
      <c r="AL2" s="1" t="s">
        <v>6</v>
      </c>
      <c r="AM2" s="1" t="s">
        <v>7</v>
      </c>
      <c r="AN2" s="1" t="s">
        <v>8</v>
      </c>
      <c r="AO2" s="1" t="s">
        <v>9</v>
      </c>
      <c r="AP2" s="1" t="s">
        <v>10</v>
      </c>
      <c r="AQ2" s="1" t="s">
        <v>11</v>
      </c>
      <c r="AR2" s="1" t="s">
        <v>12</v>
      </c>
      <c r="AS2" s="1" t="s">
        <v>13</v>
      </c>
      <c r="AT2" s="1" t="s">
        <v>14</v>
      </c>
      <c r="AU2" s="1" t="s">
        <v>15</v>
      </c>
      <c r="AV2" s="1" t="s">
        <v>16</v>
      </c>
      <c r="AW2" s="1" t="s">
        <v>17</v>
      </c>
      <c r="AX2" s="1" t="s">
        <v>18</v>
      </c>
      <c r="AY2" s="1" t="s">
        <v>19</v>
      </c>
      <c r="AZ2" s="1" t="s">
        <v>20</v>
      </c>
      <c r="BA2" s="1" t="s">
        <v>21</v>
      </c>
      <c r="BB2" s="1" t="s">
        <v>22</v>
      </c>
      <c r="BC2" s="1" t="s">
        <v>23</v>
      </c>
      <c r="BD2" s="1" t="s">
        <v>24</v>
      </c>
      <c r="BE2" s="14" t="s">
        <v>43</v>
      </c>
    </row>
    <row r="3" spans="1:57" ht="15" thickBot="1" x14ac:dyDescent="0.35">
      <c r="C3" s="2">
        <v>1</v>
      </c>
      <c r="D3" s="2">
        <v>2</v>
      </c>
      <c r="E3" s="2">
        <v>3</v>
      </c>
      <c r="F3" s="2">
        <v>4</v>
      </c>
      <c r="G3" s="2">
        <v>5</v>
      </c>
      <c r="H3" s="2">
        <v>6</v>
      </c>
      <c r="I3" s="2">
        <v>7</v>
      </c>
      <c r="J3" s="2">
        <v>8</v>
      </c>
      <c r="K3" s="2">
        <v>9</v>
      </c>
      <c r="L3" s="2">
        <v>10</v>
      </c>
      <c r="M3" s="2">
        <v>11</v>
      </c>
      <c r="N3" s="2">
        <v>12</v>
      </c>
      <c r="O3" s="2">
        <v>13</v>
      </c>
      <c r="P3" s="2">
        <v>14</v>
      </c>
      <c r="Q3" s="2">
        <v>15</v>
      </c>
      <c r="R3" s="2">
        <v>16</v>
      </c>
      <c r="S3" s="2">
        <v>17</v>
      </c>
      <c r="T3" s="2">
        <v>18</v>
      </c>
      <c r="U3" s="2">
        <v>19</v>
      </c>
      <c r="V3" s="2">
        <v>20</v>
      </c>
      <c r="W3" s="2">
        <v>21</v>
      </c>
      <c r="X3" s="2">
        <v>22</v>
      </c>
      <c r="Y3" s="2">
        <v>23</v>
      </c>
      <c r="Z3" s="2">
        <v>24</v>
      </c>
      <c r="AG3" s="2">
        <v>1</v>
      </c>
      <c r="AH3" s="2">
        <v>2</v>
      </c>
      <c r="AI3" s="2">
        <v>3</v>
      </c>
      <c r="AJ3" s="2">
        <v>4</v>
      </c>
      <c r="AK3" s="2">
        <v>5</v>
      </c>
      <c r="AL3" s="2">
        <v>6</v>
      </c>
      <c r="AM3" s="2">
        <v>7</v>
      </c>
      <c r="AN3" s="2">
        <v>8</v>
      </c>
      <c r="AO3" s="2">
        <v>9</v>
      </c>
      <c r="AP3" s="2">
        <v>10</v>
      </c>
      <c r="AQ3" s="2">
        <v>11</v>
      </c>
      <c r="AR3" s="2">
        <v>12</v>
      </c>
      <c r="AS3" s="2">
        <v>13</v>
      </c>
      <c r="AT3" s="2">
        <v>14</v>
      </c>
      <c r="AU3" s="2">
        <v>15</v>
      </c>
      <c r="AV3" s="2">
        <v>16</v>
      </c>
      <c r="AW3" s="2">
        <v>17</v>
      </c>
      <c r="AX3" s="2">
        <v>18</v>
      </c>
      <c r="AY3" s="2">
        <v>19</v>
      </c>
      <c r="AZ3" s="2">
        <v>20</v>
      </c>
      <c r="BA3" s="2">
        <v>21</v>
      </c>
      <c r="BB3" s="2">
        <v>22</v>
      </c>
      <c r="BC3" s="2">
        <v>23</v>
      </c>
      <c r="BD3" s="2">
        <v>24</v>
      </c>
    </row>
    <row r="4" spans="1:57" x14ac:dyDescent="0.3">
      <c r="A4" s="12">
        <v>23</v>
      </c>
      <c r="B4" t="s">
        <v>26</v>
      </c>
      <c r="C4" s="8">
        <v>0</v>
      </c>
      <c r="D4" s="8">
        <v>0</v>
      </c>
      <c r="E4" s="8">
        <v>0</v>
      </c>
      <c r="F4" s="8">
        <v>0</v>
      </c>
      <c r="G4" s="8">
        <v>0</v>
      </c>
      <c r="H4" s="11">
        <v>1</v>
      </c>
      <c r="I4" s="8">
        <v>1</v>
      </c>
      <c r="J4" s="8">
        <v>1</v>
      </c>
      <c r="K4" s="8">
        <v>1</v>
      </c>
      <c r="L4" s="8">
        <v>1</v>
      </c>
      <c r="M4" s="8">
        <v>1</v>
      </c>
      <c r="N4" s="8">
        <v>1</v>
      </c>
      <c r="O4" s="8">
        <v>1</v>
      </c>
      <c r="P4" s="8">
        <v>1</v>
      </c>
      <c r="Q4" s="8">
        <v>1</v>
      </c>
      <c r="R4" s="8">
        <v>1</v>
      </c>
      <c r="S4" s="8">
        <v>1</v>
      </c>
      <c r="T4" s="8">
        <v>1</v>
      </c>
      <c r="U4" s="8">
        <v>1</v>
      </c>
      <c r="V4" s="8">
        <v>1</v>
      </c>
      <c r="W4" s="8">
        <v>1</v>
      </c>
      <c r="X4" s="8">
        <v>1</v>
      </c>
      <c r="Y4" s="8">
        <v>0</v>
      </c>
      <c r="Z4" s="8">
        <v>0</v>
      </c>
      <c r="AA4" s="9">
        <f>SUM(C4:Z4)</f>
        <v>17</v>
      </c>
      <c r="AB4" s="41">
        <f>((A4*AA4*$AC$2)+(BD4*AD4*$AC$2))*10.5/1000</f>
        <v>207.32775000000001</v>
      </c>
      <c r="AC4" s="44">
        <v>207.3</v>
      </c>
      <c r="AD4" s="45">
        <f>AC4+'K411_1x 180B k nacenění 2025'!AB4</f>
        <v>444.32175000000001</v>
      </c>
      <c r="AE4" s="9">
        <v>8</v>
      </c>
      <c r="AF4" t="s">
        <v>26</v>
      </c>
      <c r="AG4" s="8">
        <v>0</v>
      </c>
      <c r="AH4" s="8">
        <v>0</v>
      </c>
      <c r="AI4" s="8">
        <v>0</v>
      </c>
      <c r="AJ4" s="8">
        <v>0</v>
      </c>
      <c r="AK4" s="8">
        <v>0</v>
      </c>
      <c r="AL4" s="8">
        <v>0</v>
      </c>
      <c r="AM4" s="8">
        <v>0</v>
      </c>
      <c r="AN4" s="8">
        <v>1</v>
      </c>
      <c r="AO4" s="8">
        <v>1</v>
      </c>
      <c r="AP4" s="8">
        <v>1</v>
      </c>
      <c r="AQ4" s="8">
        <v>1</v>
      </c>
      <c r="AR4" s="8">
        <v>1</v>
      </c>
      <c r="AS4" s="8">
        <v>0</v>
      </c>
      <c r="AT4" s="8">
        <v>0</v>
      </c>
      <c r="AU4" s="8">
        <v>0</v>
      </c>
      <c r="AV4" s="8">
        <v>0</v>
      </c>
      <c r="AW4" s="8">
        <v>1</v>
      </c>
      <c r="AX4" s="8">
        <v>1</v>
      </c>
      <c r="AY4" s="8">
        <v>0</v>
      </c>
      <c r="AZ4" s="8">
        <v>0</v>
      </c>
      <c r="BA4" s="8">
        <v>0</v>
      </c>
      <c r="BB4" s="8">
        <v>0</v>
      </c>
      <c r="BC4" s="8">
        <v>0</v>
      </c>
      <c r="BD4" s="8">
        <v>0</v>
      </c>
      <c r="BE4" s="9">
        <f>SUM(AG4:BD4)</f>
        <v>7</v>
      </c>
    </row>
    <row r="5" spans="1:57" x14ac:dyDescent="0.3">
      <c r="A5" s="12">
        <v>20</v>
      </c>
      <c r="B5" t="s">
        <v>27</v>
      </c>
      <c r="C5" s="8">
        <v>0</v>
      </c>
      <c r="D5" s="8">
        <v>0</v>
      </c>
      <c r="E5" s="8">
        <v>0</v>
      </c>
      <c r="F5" s="8">
        <v>0</v>
      </c>
      <c r="G5" s="8">
        <v>0</v>
      </c>
      <c r="H5" s="11">
        <v>1</v>
      </c>
      <c r="I5" s="8">
        <v>1</v>
      </c>
      <c r="J5" s="8">
        <v>1</v>
      </c>
      <c r="K5" s="8">
        <v>1</v>
      </c>
      <c r="L5" s="8">
        <v>1</v>
      </c>
      <c r="M5" s="8">
        <v>1</v>
      </c>
      <c r="N5" s="8">
        <v>1</v>
      </c>
      <c r="O5" s="8">
        <v>0</v>
      </c>
      <c r="P5" s="8">
        <v>0</v>
      </c>
      <c r="Q5" s="8">
        <v>1</v>
      </c>
      <c r="R5" s="8">
        <v>1</v>
      </c>
      <c r="S5" s="8">
        <v>1</v>
      </c>
      <c r="T5" s="8">
        <v>1</v>
      </c>
      <c r="U5" s="8">
        <v>1</v>
      </c>
      <c r="V5" s="8">
        <v>1</v>
      </c>
      <c r="W5" s="8">
        <v>1</v>
      </c>
      <c r="X5" s="8">
        <v>1</v>
      </c>
      <c r="Y5" s="8">
        <v>0</v>
      </c>
      <c r="Z5" s="8">
        <v>0</v>
      </c>
      <c r="AA5" s="9">
        <f t="shared" ref="AA5:AA15" si="0">SUM(C5:Z5)</f>
        <v>15</v>
      </c>
      <c r="AB5" s="42">
        <f t="shared" ref="AB5:AB15" si="1">((A5*AA5*$AC$2)+(BD5*AD5*$AC$2))*10.5/1000</f>
        <v>159.07499999999999</v>
      </c>
      <c r="AC5" s="44">
        <v>159.1</v>
      </c>
      <c r="AD5" s="39">
        <f>AC5+'K411_1x 180B k nacenění 2025'!AB5</f>
        <v>347.86900000000003</v>
      </c>
      <c r="AE5" s="9">
        <v>8</v>
      </c>
      <c r="AF5" t="s">
        <v>27</v>
      </c>
      <c r="AG5" s="8">
        <v>0</v>
      </c>
      <c r="AH5" s="8">
        <v>0</v>
      </c>
      <c r="AI5" s="8">
        <v>0</v>
      </c>
      <c r="AJ5" s="8">
        <v>0</v>
      </c>
      <c r="AK5" s="8">
        <v>0</v>
      </c>
      <c r="AL5" s="8">
        <v>0</v>
      </c>
      <c r="AM5" s="8">
        <v>0</v>
      </c>
      <c r="AN5" s="8">
        <v>1</v>
      </c>
      <c r="AO5" s="8">
        <v>1</v>
      </c>
      <c r="AP5" s="8">
        <v>1</v>
      </c>
      <c r="AQ5" s="8">
        <v>1</v>
      </c>
      <c r="AR5" s="8">
        <v>1</v>
      </c>
      <c r="AS5" s="8">
        <v>0</v>
      </c>
      <c r="AT5" s="8">
        <v>0</v>
      </c>
      <c r="AU5" s="8">
        <v>0</v>
      </c>
      <c r="AV5" s="8">
        <v>0</v>
      </c>
      <c r="AW5" s="8">
        <v>1</v>
      </c>
      <c r="AX5" s="8">
        <v>1</v>
      </c>
      <c r="AY5" s="8">
        <v>0</v>
      </c>
      <c r="AZ5" s="8">
        <v>0</v>
      </c>
      <c r="BA5" s="8">
        <v>0</v>
      </c>
      <c r="BB5" s="8">
        <v>0</v>
      </c>
      <c r="BC5" s="8">
        <v>0</v>
      </c>
      <c r="BD5" s="8">
        <v>0</v>
      </c>
      <c r="BE5" s="9">
        <f t="shared" ref="BE5:BE15" si="2">SUM(AG5:BD5)</f>
        <v>7</v>
      </c>
    </row>
    <row r="6" spans="1:57" x14ac:dyDescent="0.3">
      <c r="A6" s="12">
        <v>21</v>
      </c>
      <c r="B6" t="s">
        <v>28</v>
      </c>
      <c r="C6" s="8">
        <v>0</v>
      </c>
      <c r="D6" s="8">
        <v>0</v>
      </c>
      <c r="E6" s="8">
        <v>0</v>
      </c>
      <c r="F6" s="8">
        <v>0</v>
      </c>
      <c r="G6" s="8">
        <v>0</v>
      </c>
      <c r="H6" s="11">
        <v>1</v>
      </c>
      <c r="I6" s="8">
        <v>1</v>
      </c>
      <c r="J6" s="8">
        <v>1</v>
      </c>
      <c r="K6" s="8">
        <v>1</v>
      </c>
      <c r="L6" s="8">
        <v>1</v>
      </c>
      <c r="M6" s="8">
        <v>0</v>
      </c>
      <c r="N6" s="8">
        <v>0</v>
      </c>
      <c r="O6" s="8">
        <v>0</v>
      </c>
      <c r="P6" s="8">
        <v>0</v>
      </c>
      <c r="Q6" s="8">
        <v>0</v>
      </c>
      <c r="R6" s="8">
        <v>0</v>
      </c>
      <c r="S6" s="8">
        <v>0</v>
      </c>
      <c r="T6" s="8">
        <v>1</v>
      </c>
      <c r="U6" s="8">
        <v>1</v>
      </c>
      <c r="V6" s="8">
        <v>1</v>
      </c>
      <c r="W6" s="8">
        <v>1</v>
      </c>
      <c r="X6" s="8">
        <v>1</v>
      </c>
      <c r="Y6" s="8">
        <v>0</v>
      </c>
      <c r="Z6" s="8">
        <v>0</v>
      </c>
      <c r="AA6" s="9">
        <f t="shared" si="0"/>
        <v>10</v>
      </c>
      <c r="AB6" s="42">
        <f t="shared" si="1"/>
        <v>111.35250000000001</v>
      </c>
      <c r="AC6" s="44">
        <v>111.4</v>
      </c>
      <c r="AD6" s="39">
        <f>AC6+'K411_1x 180B k nacenění 2025'!AB6</f>
        <v>254.5675</v>
      </c>
      <c r="AE6" s="9">
        <v>10</v>
      </c>
      <c r="AF6" t="s">
        <v>28</v>
      </c>
      <c r="AG6" s="8">
        <v>0</v>
      </c>
      <c r="AH6" s="8">
        <v>0</v>
      </c>
      <c r="AI6" s="8">
        <v>0</v>
      </c>
      <c r="AJ6" s="8">
        <v>0</v>
      </c>
      <c r="AK6" s="8">
        <v>0</v>
      </c>
      <c r="AL6" s="8">
        <v>0</v>
      </c>
      <c r="AM6" s="8">
        <v>0</v>
      </c>
      <c r="AN6" s="8">
        <v>1</v>
      </c>
      <c r="AO6" s="8">
        <v>1</v>
      </c>
      <c r="AP6" s="8">
        <v>1</v>
      </c>
      <c r="AQ6" s="8">
        <v>1</v>
      </c>
      <c r="AR6" s="8">
        <v>0</v>
      </c>
      <c r="AS6" s="8">
        <v>0</v>
      </c>
      <c r="AT6" s="8">
        <v>0</v>
      </c>
      <c r="AU6" s="8">
        <v>0</v>
      </c>
      <c r="AV6" s="8">
        <v>0</v>
      </c>
      <c r="AW6" s="8">
        <v>1</v>
      </c>
      <c r="AX6" s="8">
        <v>1</v>
      </c>
      <c r="AY6" s="8">
        <v>0</v>
      </c>
      <c r="AZ6" s="8">
        <v>0</v>
      </c>
      <c r="BA6" s="8">
        <v>0</v>
      </c>
      <c r="BB6" s="8">
        <v>0</v>
      </c>
      <c r="BC6" s="8">
        <v>0</v>
      </c>
      <c r="BD6" s="8">
        <v>0</v>
      </c>
      <c r="BE6" s="9">
        <f t="shared" si="2"/>
        <v>6</v>
      </c>
    </row>
    <row r="7" spans="1:57" x14ac:dyDescent="0.3">
      <c r="A7" s="12">
        <v>22</v>
      </c>
      <c r="B7" t="s">
        <v>29</v>
      </c>
      <c r="C7" s="8">
        <v>0</v>
      </c>
      <c r="D7" s="8">
        <v>0</v>
      </c>
      <c r="E7" s="8">
        <v>0</v>
      </c>
      <c r="F7" s="8">
        <v>0</v>
      </c>
      <c r="G7" s="8">
        <v>0</v>
      </c>
      <c r="H7" s="11">
        <v>1</v>
      </c>
      <c r="I7" s="8">
        <v>1</v>
      </c>
      <c r="J7" s="8">
        <v>1</v>
      </c>
      <c r="K7" s="8">
        <v>1</v>
      </c>
      <c r="L7" s="8">
        <v>0</v>
      </c>
      <c r="M7" s="8">
        <v>0</v>
      </c>
      <c r="N7" s="8">
        <v>0</v>
      </c>
      <c r="O7" s="8">
        <v>0</v>
      </c>
      <c r="P7" s="8">
        <v>0</v>
      </c>
      <c r="Q7" s="8">
        <v>0</v>
      </c>
      <c r="R7" s="8">
        <v>0</v>
      </c>
      <c r="S7" s="8">
        <v>0</v>
      </c>
      <c r="T7" s="8">
        <v>0</v>
      </c>
      <c r="U7" s="8">
        <v>1</v>
      </c>
      <c r="V7" s="8">
        <v>1</v>
      </c>
      <c r="W7" s="8">
        <v>1</v>
      </c>
      <c r="X7" s="8">
        <v>0</v>
      </c>
      <c r="Y7" s="8">
        <v>0</v>
      </c>
      <c r="Z7" s="8">
        <v>0</v>
      </c>
      <c r="AA7" s="9">
        <f t="shared" si="0"/>
        <v>7</v>
      </c>
      <c r="AB7" s="42">
        <f t="shared" si="1"/>
        <v>81.658500000000004</v>
      </c>
      <c r="AC7" s="44">
        <v>81.7</v>
      </c>
      <c r="AD7" s="39">
        <f>AC7+'K411_1x 180B k nacenění 2025'!AB7</f>
        <v>184.5685</v>
      </c>
      <c r="AE7" s="9">
        <v>8</v>
      </c>
      <c r="AF7" t="s">
        <v>29</v>
      </c>
      <c r="AG7" s="8">
        <v>0</v>
      </c>
      <c r="AH7" s="8">
        <v>0</v>
      </c>
      <c r="AI7" s="8">
        <v>0</v>
      </c>
      <c r="AJ7" s="8">
        <v>0</v>
      </c>
      <c r="AK7" s="8">
        <v>0</v>
      </c>
      <c r="AL7" s="8">
        <v>0</v>
      </c>
      <c r="AM7" s="8">
        <v>0</v>
      </c>
      <c r="AN7" s="8">
        <v>1</v>
      </c>
      <c r="AO7" s="8">
        <v>1</v>
      </c>
      <c r="AP7" s="8">
        <v>1</v>
      </c>
      <c r="AQ7" s="8">
        <v>0</v>
      </c>
      <c r="AR7" s="8">
        <v>0</v>
      </c>
      <c r="AS7" s="8">
        <v>0</v>
      </c>
      <c r="AT7" s="8">
        <v>0</v>
      </c>
      <c r="AU7" s="8">
        <v>0</v>
      </c>
      <c r="AV7" s="8">
        <v>0</v>
      </c>
      <c r="AW7" s="8">
        <v>0</v>
      </c>
      <c r="AX7" s="8">
        <v>0</v>
      </c>
      <c r="AY7" s="8">
        <v>0</v>
      </c>
      <c r="AZ7" s="8">
        <v>0</v>
      </c>
      <c r="BA7" s="8">
        <v>0</v>
      </c>
      <c r="BB7" s="8">
        <v>0</v>
      </c>
      <c r="BC7" s="8">
        <v>0</v>
      </c>
      <c r="BD7" s="8">
        <v>0</v>
      </c>
      <c r="BE7" s="9">
        <f t="shared" si="2"/>
        <v>3</v>
      </c>
    </row>
    <row r="8" spans="1:57" x14ac:dyDescent="0.3">
      <c r="A8" s="12">
        <v>22</v>
      </c>
      <c r="B8" t="s">
        <v>30</v>
      </c>
      <c r="C8" s="8">
        <v>0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8">
        <v>0</v>
      </c>
      <c r="O8" s="8">
        <v>0</v>
      </c>
      <c r="P8" s="8">
        <v>0</v>
      </c>
      <c r="Q8" s="8">
        <v>0</v>
      </c>
      <c r="R8" s="8">
        <v>0</v>
      </c>
      <c r="S8" s="8">
        <v>0</v>
      </c>
      <c r="T8" s="8">
        <v>0</v>
      </c>
      <c r="U8" s="8">
        <v>0</v>
      </c>
      <c r="V8" s="8">
        <v>0</v>
      </c>
      <c r="W8" s="8">
        <v>0</v>
      </c>
      <c r="X8" s="8">
        <v>0</v>
      </c>
      <c r="Y8" s="8">
        <v>0</v>
      </c>
      <c r="Z8" s="8">
        <v>0</v>
      </c>
      <c r="AA8" s="9">
        <f t="shared" si="0"/>
        <v>0</v>
      </c>
      <c r="AB8" s="42">
        <f t="shared" si="1"/>
        <v>0</v>
      </c>
      <c r="AC8" s="44">
        <v>0</v>
      </c>
      <c r="AD8" s="39">
        <f>AC8+'K411_1x 180B k nacenění 2025'!AB8</f>
        <v>91.203000000000003</v>
      </c>
      <c r="AE8" s="9">
        <v>9</v>
      </c>
      <c r="AF8" t="s">
        <v>30</v>
      </c>
      <c r="AG8" s="8">
        <v>0</v>
      </c>
      <c r="AH8" s="8">
        <v>0</v>
      </c>
      <c r="AI8" s="8">
        <v>0</v>
      </c>
      <c r="AJ8" s="8">
        <v>0</v>
      </c>
      <c r="AK8" s="8">
        <v>0</v>
      </c>
      <c r="AL8" s="8">
        <v>0</v>
      </c>
      <c r="AM8" s="8">
        <v>0</v>
      </c>
      <c r="AN8" s="8">
        <v>0</v>
      </c>
      <c r="AO8" s="8">
        <v>0</v>
      </c>
      <c r="AP8" s="8">
        <v>0</v>
      </c>
      <c r="AQ8" s="8">
        <v>0</v>
      </c>
      <c r="AR8" s="8">
        <v>0</v>
      </c>
      <c r="AS8" s="8">
        <v>0</v>
      </c>
      <c r="AT8" s="8">
        <v>0</v>
      </c>
      <c r="AU8" s="8">
        <v>0</v>
      </c>
      <c r="AV8" s="8">
        <v>0</v>
      </c>
      <c r="AW8" s="8">
        <v>0</v>
      </c>
      <c r="AX8" s="8">
        <v>0</v>
      </c>
      <c r="AY8" s="8">
        <v>0</v>
      </c>
      <c r="AZ8" s="8">
        <v>0</v>
      </c>
      <c r="BA8" s="8">
        <v>0</v>
      </c>
      <c r="BB8" s="8">
        <v>0</v>
      </c>
      <c r="BC8" s="8">
        <v>0</v>
      </c>
      <c r="BD8" s="8">
        <v>0</v>
      </c>
      <c r="BE8" s="9">
        <f t="shared" si="2"/>
        <v>0</v>
      </c>
    </row>
    <row r="9" spans="1:57" x14ac:dyDescent="0.3">
      <c r="A9" s="12">
        <v>21</v>
      </c>
      <c r="B9" t="s">
        <v>31</v>
      </c>
      <c r="C9" s="8">
        <v>0</v>
      </c>
      <c r="D9" s="8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8">
        <v>0</v>
      </c>
      <c r="R9" s="8">
        <v>0</v>
      </c>
      <c r="S9" s="8">
        <v>0</v>
      </c>
      <c r="T9" s="8">
        <v>0</v>
      </c>
      <c r="U9" s="8">
        <v>0</v>
      </c>
      <c r="V9" s="8">
        <v>0</v>
      </c>
      <c r="W9" s="8">
        <v>0</v>
      </c>
      <c r="X9" s="8">
        <v>0</v>
      </c>
      <c r="Y9" s="8">
        <v>0</v>
      </c>
      <c r="Z9" s="8">
        <v>0</v>
      </c>
      <c r="AA9" s="9">
        <f t="shared" si="0"/>
        <v>0</v>
      </c>
      <c r="AB9" s="42">
        <f t="shared" si="1"/>
        <v>0</v>
      </c>
      <c r="AC9" s="44">
        <v>0</v>
      </c>
      <c r="AD9" s="39">
        <f>AC9+'K411_1x 180B k nacenění 2025'!AB9</f>
        <v>76.355999999999995</v>
      </c>
      <c r="AE9" s="9">
        <v>9</v>
      </c>
      <c r="AF9" t="s">
        <v>31</v>
      </c>
      <c r="AG9" s="8">
        <v>0</v>
      </c>
      <c r="AH9" s="8">
        <v>0</v>
      </c>
      <c r="AI9" s="8">
        <v>0</v>
      </c>
      <c r="AJ9" s="8">
        <v>0</v>
      </c>
      <c r="AK9" s="8">
        <v>0</v>
      </c>
      <c r="AL9" s="8">
        <v>0</v>
      </c>
      <c r="AM9" s="8">
        <v>0</v>
      </c>
      <c r="AN9" s="8">
        <v>0</v>
      </c>
      <c r="AO9" s="8">
        <v>0</v>
      </c>
      <c r="AP9" s="8">
        <v>0</v>
      </c>
      <c r="AQ9" s="8">
        <v>0</v>
      </c>
      <c r="AR9" s="8">
        <v>0</v>
      </c>
      <c r="AS9" s="8">
        <v>0</v>
      </c>
      <c r="AT9" s="8">
        <v>0</v>
      </c>
      <c r="AU9" s="8">
        <v>0</v>
      </c>
      <c r="AV9" s="8">
        <v>0</v>
      </c>
      <c r="AW9" s="8">
        <v>0</v>
      </c>
      <c r="AX9" s="8">
        <v>0</v>
      </c>
      <c r="AY9" s="8">
        <v>0</v>
      </c>
      <c r="AZ9" s="8">
        <v>0</v>
      </c>
      <c r="BA9" s="8">
        <v>0</v>
      </c>
      <c r="BB9" s="8">
        <v>0</v>
      </c>
      <c r="BC9" s="8">
        <v>0</v>
      </c>
      <c r="BD9" s="8">
        <v>0</v>
      </c>
      <c r="BE9" s="9">
        <f t="shared" si="2"/>
        <v>0</v>
      </c>
    </row>
    <row r="10" spans="1:57" x14ac:dyDescent="0.3">
      <c r="A10" s="12">
        <v>23</v>
      </c>
      <c r="B10" t="s">
        <v>32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8">
        <v>0</v>
      </c>
      <c r="R10" s="8">
        <v>0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9">
        <f t="shared" si="0"/>
        <v>0</v>
      </c>
      <c r="AB10" s="42">
        <f t="shared" si="1"/>
        <v>0</v>
      </c>
      <c r="AC10" s="44">
        <v>0</v>
      </c>
      <c r="AD10" s="39">
        <f>AC10+'K411_1x 180B k nacenění 2025'!AB10</f>
        <v>57.267000000000003</v>
      </c>
      <c r="AE10" s="9">
        <v>8</v>
      </c>
      <c r="AF10" t="s">
        <v>32</v>
      </c>
      <c r="AG10" s="8">
        <v>0</v>
      </c>
      <c r="AH10" s="8">
        <v>0</v>
      </c>
      <c r="AI10" s="8">
        <v>0</v>
      </c>
      <c r="AJ10" s="8">
        <v>0</v>
      </c>
      <c r="AK10" s="8">
        <v>0</v>
      </c>
      <c r="AL10" s="8">
        <v>0</v>
      </c>
      <c r="AM10" s="8">
        <v>0</v>
      </c>
      <c r="AN10" s="8">
        <v>0</v>
      </c>
      <c r="AO10" s="8">
        <v>0</v>
      </c>
      <c r="AP10" s="8">
        <v>0</v>
      </c>
      <c r="AQ10" s="8">
        <v>0</v>
      </c>
      <c r="AR10" s="8">
        <v>0</v>
      </c>
      <c r="AS10" s="8">
        <v>0</v>
      </c>
      <c r="AT10" s="8">
        <v>0</v>
      </c>
      <c r="AU10" s="8">
        <v>0</v>
      </c>
      <c r="AV10" s="8">
        <v>0</v>
      </c>
      <c r="AW10" s="8">
        <v>0</v>
      </c>
      <c r="AX10" s="8">
        <v>0</v>
      </c>
      <c r="AY10" s="8">
        <v>0</v>
      </c>
      <c r="AZ10" s="8">
        <v>0</v>
      </c>
      <c r="BA10" s="8">
        <v>0</v>
      </c>
      <c r="BB10" s="8">
        <v>0</v>
      </c>
      <c r="BC10" s="8">
        <v>0</v>
      </c>
      <c r="BD10" s="8">
        <v>0</v>
      </c>
      <c r="BE10" s="9">
        <f t="shared" si="2"/>
        <v>0</v>
      </c>
    </row>
    <row r="11" spans="1:57" x14ac:dyDescent="0.3">
      <c r="A11" s="12">
        <v>21</v>
      </c>
      <c r="B11" t="s">
        <v>33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  <c r="O11" s="8">
        <v>0</v>
      </c>
      <c r="P11" s="8">
        <v>0</v>
      </c>
      <c r="Q11" s="8">
        <v>0</v>
      </c>
      <c r="R11" s="8">
        <v>0</v>
      </c>
      <c r="S11" s="8">
        <v>0</v>
      </c>
      <c r="T11" s="8">
        <v>0</v>
      </c>
      <c r="U11" s="8">
        <v>0</v>
      </c>
      <c r="V11" s="8">
        <v>0</v>
      </c>
      <c r="W11" s="8">
        <v>0</v>
      </c>
      <c r="X11" s="8">
        <v>0</v>
      </c>
      <c r="Y11" s="8">
        <v>0</v>
      </c>
      <c r="Z11" s="8">
        <v>0</v>
      </c>
      <c r="AA11" s="9">
        <f t="shared" si="0"/>
        <v>0</v>
      </c>
      <c r="AB11" s="42">
        <f t="shared" si="1"/>
        <v>0</v>
      </c>
      <c r="AC11" s="44">
        <v>0</v>
      </c>
      <c r="AD11" s="39">
        <f>AC11+'K411_1x 180B k nacenění 2025'!AB11</f>
        <v>55.146000000000001</v>
      </c>
      <c r="AE11" s="9">
        <v>10</v>
      </c>
      <c r="AF11" t="s">
        <v>33</v>
      </c>
      <c r="AG11" s="8">
        <v>0</v>
      </c>
      <c r="AH11" s="8">
        <v>0</v>
      </c>
      <c r="AI11" s="8">
        <v>0</v>
      </c>
      <c r="AJ11" s="8">
        <v>0</v>
      </c>
      <c r="AK11" s="8">
        <v>0</v>
      </c>
      <c r="AL11" s="8">
        <v>0</v>
      </c>
      <c r="AM11" s="8">
        <v>0</v>
      </c>
      <c r="AN11" s="8">
        <v>0</v>
      </c>
      <c r="AO11" s="8">
        <v>0</v>
      </c>
      <c r="AP11" s="8">
        <v>0</v>
      </c>
      <c r="AQ11" s="8">
        <v>0</v>
      </c>
      <c r="AR11" s="8">
        <v>0</v>
      </c>
      <c r="AS11" s="8">
        <v>0</v>
      </c>
      <c r="AT11" s="8">
        <v>0</v>
      </c>
      <c r="AU11" s="8">
        <v>0</v>
      </c>
      <c r="AV11" s="8">
        <v>0</v>
      </c>
      <c r="AW11" s="8">
        <v>0</v>
      </c>
      <c r="AX11" s="8">
        <v>0</v>
      </c>
      <c r="AY11" s="8">
        <v>0</v>
      </c>
      <c r="AZ11" s="8">
        <v>0</v>
      </c>
      <c r="BA11" s="8">
        <v>0</v>
      </c>
      <c r="BB11" s="8">
        <v>0</v>
      </c>
      <c r="BC11" s="8">
        <v>0</v>
      </c>
      <c r="BD11" s="8">
        <v>0</v>
      </c>
      <c r="BE11" s="9">
        <f t="shared" si="2"/>
        <v>0</v>
      </c>
    </row>
    <row r="12" spans="1:57" x14ac:dyDescent="0.3">
      <c r="A12" s="12">
        <v>22</v>
      </c>
      <c r="B12" t="s">
        <v>34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8">
        <v>0</v>
      </c>
      <c r="R12" s="8">
        <v>0</v>
      </c>
      <c r="S12" s="8">
        <v>0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9">
        <f t="shared" si="0"/>
        <v>0</v>
      </c>
      <c r="AB12" s="42">
        <f t="shared" si="1"/>
        <v>0</v>
      </c>
      <c r="AC12" s="44">
        <v>0</v>
      </c>
      <c r="AD12" s="39">
        <f>AC12+'K411_1x 180B k nacenění 2025'!AB12</f>
        <v>66.811499999999995</v>
      </c>
      <c r="AE12" s="9">
        <v>8</v>
      </c>
      <c r="AF12" t="s">
        <v>34</v>
      </c>
      <c r="AG12" s="8">
        <v>0</v>
      </c>
      <c r="AH12" s="8">
        <v>0</v>
      </c>
      <c r="AI12" s="8">
        <v>0</v>
      </c>
      <c r="AJ12" s="8">
        <v>0</v>
      </c>
      <c r="AK12" s="8">
        <v>0</v>
      </c>
      <c r="AL12" s="8">
        <v>0</v>
      </c>
      <c r="AM12" s="8">
        <v>0</v>
      </c>
      <c r="AN12" s="8">
        <v>0</v>
      </c>
      <c r="AO12" s="8">
        <v>0</v>
      </c>
      <c r="AP12" s="8">
        <v>0</v>
      </c>
      <c r="AQ12" s="8">
        <v>0</v>
      </c>
      <c r="AR12" s="8">
        <v>0</v>
      </c>
      <c r="AS12" s="8">
        <v>0</v>
      </c>
      <c r="AT12" s="8">
        <v>0</v>
      </c>
      <c r="AU12" s="8">
        <v>0</v>
      </c>
      <c r="AV12" s="8">
        <v>0</v>
      </c>
      <c r="AW12" s="8">
        <v>0</v>
      </c>
      <c r="AX12" s="8">
        <v>0</v>
      </c>
      <c r="AY12" s="8">
        <v>0</v>
      </c>
      <c r="AZ12" s="8">
        <v>0</v>
      </c>
      <c r="BA12" s="8">
        <v>0</v>
      </c>
      <c r="BB12" s="8">
        <v>0</v>
      </c>
      <c r="BC12" s="8">
        <v>0</v>
      </c>
      <c r="BD12" s="8">
        <v>0</v>
      </c>
      <c r="BE12" s="9">
        <f t="shared" si="2"/>
        <v>0</v>
      </c>
    </row>
    <row r="13" spans="1:57" x14ac:dyDescent="0.3">
      <c r="A13" s="12">
        <v>23</v>
      </c>
      <c r="B13" t="s">
        <v>35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1</v>
      </c>
      <c r="I13" s="8">
        <v>1</v>
      </c>
      <c r="J13" s="8">
        <v>1</v>
      </c>
      <c r="K13" s="8">
        <v>1</v>
      </c>
      <c r="L13" s="8">
        <v>1</v>
      </c>
      <c r="M13" s="8">
        <v>1</v>
      </c>
      <c r="N13" s="8">
        <v>0</v>
      </c>
      <c r="O13" s="8">
        <v>0</v>
      </c>
      <c r="P13" s="8">
        <v>0</v>
      </c>
      <c r="Q13" s="8">
        <v>0</v>
      </c>
      <c r="R13" s="8">
        <v>0</v>
      </c>
      <c r="S13" s="8">
        <v>1</v>
      </c>
      <c r="T13" s="8">
        <v>1</v>
      </c>
      <c r="U13" s="8">
        <v>1</v>
      </c>
      <c r="V13" s="8">
        <v>1</v>
      </c>
      <c r="W13" s="8">
        <v>0</v>
      </c>
      <c r="X13" s="8">
        <v>0</v>
      </c>
      <c r="Y13" s="8">
        <v>0</v>
      </c>
      <c r="Z13" s="8">
        <v>0</v>
      </c>
      <c r="AA13" s="9">
        <f t="shared" si="0"/>
        <v>10</v>
      </c>
      <c r="AB13" s="42">
        <f t="shared" si="1"/>
        <v>121.9575</v>
      </c>
      <c r="AC13" s="44">
        <v>122</v>
      </c>
      <c r="AD13" s="39">
        <f>AC13+'K411_1x 180B k nacenění 2025'!AB13</f>
        <v>265.16750000000002</v>
      </c>
      <c r="AE13" s="9">
        <v>8</v>
      </c>
      <c r="AF13" t="s">
        <v>35</v>
      </c>
      <c r="AG13" s="8">
        <v>0</v>
      </c>
      <c r="AH13" s="8">
        <v>0</v>
      </c>
      <c r="AI13" s="8">
        <v>0</v>
      </c>
      <c r="AJ13" s="8">
        <v>0</v>
      </c>
      <c r="AK13" s="8">
        <v>0</v>
      </c>
      <c r="AL13" s="8">
        <v>0</v>
      </c>
      <c r="AM13" s="8">
        <v>0</v>
      </c>
      <c r="AN13" s="8">
        <v>1</v>
      </c>
      <c r="AO13" s="8">
        <v>1</v>
      </c>
      <c r="AP13" s="8">
        <v>1</v>
      </c>
      <c r="AQ13" s="8">
        <v>0</v>
      </c>
      <c r="AR13" s="8">
        <v>0</v>
      </c>
      <c r="AS13" s="8">
        <v>0</v>
      </c>
      <c r="AT13" s="8">
        <v>0</v>
      </c>
      <c r="AU13" s="8">
        <v>0</v>
      </c>
      <c r="AV13" s="8">
        <v>0</v>
      </c>
      <c r="AW13" s="8">
        <v>1</v>
      </c>
      <c r="AX13" s="8">
        <v>1</v>
      </c>
      <c r="AY13" s="8">
        <v>0</v>
      </c>
      <c r="AZ13" s="8">
        <v>0</v>
      </c>
      <c r="BA13" s="8">
        <v>0</v>
      </c>
      <c r="BB13" s="8">
        <v>0</v>
      </c>
      <c r="BC13" s="8">
        <v>0</v>
      </c>
      <c r="BD13" s="8">
        <v>0</v>
      </c>
      <c r="BE13" s="9">
        <f t="shared" si="2"/>
        <v>5</v>
      </c>
    </row>
    <row r="14" spans="1:57" x14ac:dyDescent="0.3">
      <c r="A14" s="12">
        <v>20</v>
      </c>
      <c r="B14" t="s">
        <v>36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1</v>
      </c>
      <c r="I14" s="8">
        <v>1</v>
      </c>
      <c r="J14" s="8">
        <v>1</v>
      </c>
      <c r="K14" s="8">
        <v>1</v>
      </c>
      <c r="L14" s="8">
        <v>1</v>
      </c>
      <c r="M14" s="8">
        <v>1</v>
      </c>
      <c r="N14" s="8">
        <v>1</v>
      </c>
      <c r="O14" s="8">
        <v>0</v>
      </c>
      <c r="P14" s="8">
        <v>0</v>
      </c>
      <c r="Q14" s="8">
        <v>1</v>
      </c>
      <c r="R14" s="8">
        <v>1</v>
      </c>
      <c r="S14" s="8">
        <v>1</v>
      </c>
      <c r="T14" s="8">
        <v>1</v>
      </c>
      <c r="U14" s="8">
        <v>1</v>
      </c>
      <c r="V14" s="8">
        <v>1</v>
      </c>
      <c r="W14" s="8">
        <v>1</v>
      </c>
      <c r="X14" s="8">
        <v>0</v>
      </c>
      <c r="Y14" s="8">
        <v>0</v>
      </c>
      <c r="Z14" s="8">
        <v>0</v>
      </c>
      <c r="AA14" s="9">
        <f t="shared" si="0"/>
        <v>14</v>
      </c>
      <c r="AB14" s="42">
        <f t="shared" si="1"/>
        <v>148.47</v>
      </c>
      <c r="AC14" s="44">
        <v>148.5</v>
      </c>
      <c r="AD14" s="39">
        <f>AC14+'K411_1x 180B k nacenění 2025'!AB14</f>
        <v>328.78499999999997</v>
      </c>
      <c r="AE14" s="9">
        <v>10</v>
      </c>
      <c r="AF14" t="s">
        <v>36</v>
      </c>
      <c r="AG14" s="8">
        <v>0</v>
      </c>
      <c r="AH14" s="8">
        <v>0</v>
      </c>
      <c r="AI14" s="8">
        <v>0</v>
      </c>
      <c r="AJ14" s="8">
        <v>0</v>
      </c>
      <c r="AK14" s="8">
        <v>0</v>
      </c>
      <c r="AL14" s="8">
        <v>0</v>
      </c>
      <c r="AM14" s="8">
        <v>0</v>
      </c>
      <c r="AN14" s="8">
        <v>1</v>
      </c>
      <c r="AO14" s="8">
        <v>1</v>
      </c>
      <c r="AP14" s="8">
        <v>1</v>
      </c>
      <c r="AQ14" s="8">
        <v>1</v>
      </c>
      <c r="AR14" s="8">
        <v>0</v>
      </c>
      <c r="AS14" s="8">
        <v>0</v>
      </c>
      <c r="AT14" s="8">
        <v>0</v>
      </c>
      <c r="AU14" s="8">
        <v>0</v>
      </c>
      <c r="AV14" s="8">
        <v>0</v>
      </c>
      <c r="AW14" s="8">
        <v>1</v>
      </c>
      <c r="AX14" s="8">
        <v>1</v>
      </c>
      <c r="AY14" s="8">
        <v>0</v>
      </c>
      <c r="AZ14" s="8">
        <v>0</v>
      </c>
      <c r="BA14" s="8">
        <v>0</v>
      </c>
      <c r="BB14" s="8">
        <v>0</v>
      </c>
      <c r="BC14" s="8">
        <v>0</v>
      </c>
      <c r="BD14" s="8">
        <v>0</v>
      </c>
      <c r="BE14" s="9">
        <f t="shared" si="2"/>
        <v>6</v>
      </c>
    </row>
    <row r="15" spans="1:57" ht="15" thickBot="1" x14ac:dyDescent="0.35">
      <c r="A15" s="12">
        <v>23</v>
      </c>
      <c r="B15" t="s">
        <v>37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1</v>
      </c>
      <c r="I15" s="8">
        <v>1</v>
      </c>
      <c r="J15" s="8">
        <v>1</v>
      </c>
      <c r="K15" s="8">
        <v>1</v>
      </c>
      <c r="L15" s="8">
        <v>1</v>
      </c>
      <c r="M15" s="8">
        <v>1</v>
      </c>
      <c r="N15" s="8">
        <v>1</v>
      </c>
      <c r="O15" s="8">
        <v>1</v>
      </c>
      <c r="P15" s="8">
        <v>1</v>
      </c>
      <c r="Q15" s="8">
        <v>1</v>
      </c>
      <c r="R15" s="8">
        <v>1</v>
      </c>
      <c r="S15" s="8">
        <v>1</v>
      </c>
      <c r="T15" s="8">
        <v>1</v>
      </c>
      <c r="U15" s="8">
        <v>1</v>
      </c>
      <c r="V15" s="8">
        <v>1</v>
      </c>
      <c r="W15" s="8">
        <v>1</v>
      </c>
      <c r="X15" s="8">
        <v>1</v>
      </c>
      <c r="Y15" s="8">
        <v>0</v>
      </c>
      <c r="Z15" s="8">
        <v>0</v>
      </c>
      <c r="AA15" s="9">
        <f t="shared" si="0"/>
        <v>17</v>
      </c>
      <c r="AB15" s="42">
        <f t="shared" si="1"/>
        <v>207.32775000000001</v>
      </c>
      <c r="AC15" s="44">
        <v>207.3</v>
      </c>
      <c r="AD15" s="40">
        <f>AC15+'K411_1x 180B k nacenění 2025'!AB15</f>
        <v>444.32175000000001</v>
      </c>
      <c r="AE15" s="9">
        <v>8</v>
      </c>
      <c r="AF15" t="s">
        <v>37</v>
      </c>
      <c r="AG15" s="8">
        <v>0</v>
      </c>
      <c r="AH15" s="8">
        <v>0</v>
      </c>
      <c r="AI15" s="8">
        <v>0</v>
      </c>
      <c r="AJ15" s="8">
        <v>0</v>
      </c>
      <c r="AK15" s="8">
        <v>0</v>
      </c>
      <c r="AL15" s="8">
        <v>0</v>
      </c>
      <c r="AM15" s="8">
        <v>0</v>
      </c>
      <c r="AN15" s="8">
        <v>1</v>
      </c>
      <c r="AO15" s="8">
        <v>1</v>
      </c>
      <c r="AP15" s="8">
        <v>1</v>
      </c>
      <c r="AQ15" s="8">
        <v>1</v>
      </c>
      <c r="AR15" s="8">
        <v>1</v>
      </c>
      <c r="AS15" s="8">
        <v>0</v>
      </c>
      <c r="AT15" s="8">
        <v>0</v>
      </c>
      <c r="AU15" s="8">
        <v>0</v>
      </c>
      <c r="AV15" s="8">
        <v>0</v>
      </c>
      <c r="AW15" s="8">
        <v>1</v>
      </c>
      <c r="AX15" s="8">
        <v>1</v>
      </c>
      <c r="AY15" s="8">
        <v>0</v>
      </c>
      <c r="AZ15" s="8">
        <v>0</v>
      </c>
      <c r="BA15" s="8">
        <v>0</v>
      </c>
      <c r="BB15" s="8">
        <v>0</v>
      </c>
      <c r="BC15" s="8">
        <v>0</v>
      </c>
      <c r="BD15" s="8">
        <v>0</v>
      </c>
      <c r="BE15" s="9">
        <f t="shared" si="2"/>
        <v>7</v>
      </c>
    </row>
    <row r="16" spans="1:57" ht="15" thickBot="1" x14ac:dyDescent="0.35">
      <c r="A16" s="12">
        <f>SUM(A4:A15)</f>
        <v>261</v>
      </c>
      <c r="B16" t="s">
        <v>39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9">
        <f>SUM(AA4:AA15)</f>
        <v>90</v>
      </c>
      <c r="AB16" s="43">
        <f>SUM(AB4:AB15)</f>
        <v>1037.1689999999999</v>
      </c>
      <c r="AC16" s="44">
        <f>SUM(AC4:AC15)</f>
        <v>1037.3</v>
      </c>
      <c r="AD16" s="46">
        <f>SUM(AD4:AD15)</f>
        <v>2616.3845000000001</v>
      </c>
      <c r="AE16" s="9"/>
    </row>
    <row r="17" spans="1:56" ht="15" thickBot="1" x14ac:dyDescent="0.35"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56" ht="19.2" customHeight="1" x14ac:dyDescent="0.3">
      <c r="B18" s="18" t="s">
        <v>38</v>
      </c>
      <c r="C18" s="16">
        <f xml:space="preserve"> (AA4*A4)+(AA5*A5)+(AA6*A6)+(AA7*A7)+(AA8*A8)+(AA9*A9)+(AA10*A10)+(AA11*A11)+(AA12*A12)+(AA13*A13)+(AA14*A14)+(AA15*A15)</f>
        <v>1956</v>
      </c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AF18" s="21" t="s">
        <v>38</v>
      </c>
      <c r="AG18" s="16">
        <f xml:space="preserve"> (BE4*AE4)+(BE5*AE5)+(BE6*AE6)+(BE7*AE7)+(BE8*AE8)+(BE9*AE9)+(BE10*AE10)+(BE11*AE11)+(BE12*AE12)+(BE13*AE13)+(BE14*AE14)+(BE15*AE15)</f>
        <v>352</v>
      </c>
    </row>
    <row r="19" spans="1:56" ht="20.399999999999999" customHeight="1" x14ac:dyDescent="0.3">
      <c r="B19" s="19" t="s">
        <v>40</v>
      </c>
      <c r="C19" s="20">
        <v>178</v>
      </c>
      <c r="AF19" s="22" t="s">
        <v>40</v>
      </c>
      <c r="AG19" s="23">
        <v>178</v>
      </c>
    </row>
    <row r="20" spans="1:56" ht="20.399999999999999" customHeight="1" thickBot="1" x14ac:dyDescent="0.35">
      <c r="B20" s="19" t="s">
        <v>41</v>
      </c>
      <c r="C20" s="20">
        <f>C18*C19/1000</f>
        <v>348.16800000000001</v>
      </c>
      <c r="AF20" s="24" t="s">
        <v>41</v>
      </c>
      <c r="AG20" s="25">
        <f>AG18*AG19/1000</f>
        <v>62.655999999999999</v>
      </c>
    </row>
    <row r="21" spans="1:56" ht="28.8" customHeight="1" thickBot="1" x14ac:dyDescent="0.35">
      <c r="B21" s="27" t="s">
        <v>44</v>
      </c>
      <c r="C21" s="28">
        <f>C20+AG20</f>
        <v>410.82400000000001</v>
      </c>
    </row>
    <row r="22" spans="1:56" ht="29.4" thickBot="1" x14ac:dyDescent="0.35">
      <c r="B22" s="29" t="s">
        <v>49</v>
      </c>
      <c r="C22" s="26">
        <f>C18+AG18</f>
        <v>2308</v>
      </c>
    </row>
    <row r="26" spans="1:56" ht="43.8" thickBot="1" x14ac:dyDescent="0.35">
      <c r="C26" s="15" t="s">
        <v>52</v>
      </c>
      <c r="AB26" s="14" t="s">
        <v>55</v>
      </c>
      <c r="AC26" s="14" t="s">
        <v>54</v>
      </c>
      <c r="AF26" s="15" t="s">
        <v>53</v>
      </c>
    </row>
    <row r="27" spans="1:56" ht="58.2" thickBot="1" x14ac:dyDescent="0.35">
      <c r="A27" s="14" t="s">
        <v>42</v>
      </c>
      <c r="B27" s="13" t="s">
        <v>0</v>
      </c>
      <c r="C27" s="12" t="s">
        <v>1</v>
      </c>
      <c r="D27" s="12" t="s">
        <v>2</v>
      </c>
      <c r="E27" s="12" t="s">
        <v>3</v>
      </c>
      <c r="F27" s="12" t="s">
        <v>4</v>
      </c>
      <c r="G27" s="12" t="s">
        <v>5</v>
      </c>
      <c r="H27" s="12" t="s">
        <v>6</v>
      </c>
      <c r="I27" s="12" t="s">
        <v>7</v>
      </c>
      <c r="J27" s="12" t="s">
        <v>8</v>
      </c>
      <c r="K27" s="12" t="s">
        <v>9</v>
      </c>
      <c r="L27" s="12" t="s">
        <v>10</v>
      </c>
      <c r="M27" s="12" t="s">
        <v>11</v>
      </c>
      <c r="N27" s="12" t="s">
        <v>12</v>
      </c>
      <c r="O27" s="12" t="s">
        <v>13</v>
      </c>
      <c r="P27" s="12" t="s">
        <v>14</v>
      </c>
      <c r="Q27" s="12" t="s">
        <v>15</v>
      </c>
      <c r="R27" s="12" t="s">
        <v>16</v>
      </c>
      <c r="S27" s="12" t="s">
        <v>17</v>
      </c>
      <c r="T27" s="12" t="s">
        <v>18</v>
      </c>
      <c r="U27" s="12" t="s">
        <v>19</v>
      </c>
      <c r="V27" s="12" t="s">
        <v>20</v>
      </c>
      <c r="W27" s="12" t="s">
        <v>21</v>
      </c>
      <c r="X27" s="12" t="s">
        <v>22</v>
      </c>
      <c r="Y27" s="12" t="s">
        <v>23</v>
      </c>
      <c r="Z27" s="12" t="s">
        <v>24</v>
      </c>
      <c r="AA27" s="14" t="s">
        <v>43</v>
      </c>
      <c r="AB27" s="14"/>
      <c r="AC27" s="37">
        <v>50.5</v>
      </c>
      <c r="AD27" s="14" t="s">
        <v>42</v>
      </c>
      <c r="AE27" s="10" t="s">
        <v>25</v>
      </c>
      <c r="AF27" s="1" t="s">
        <v>1</v>
      </c>
      <c r="AG27" s="1" t="s">
        <v>2</v>
      </c>
      <c r="AH27" s="1" t="s">
        <v>3</v>
      </c>
      <c r="AI27" s="1" t="s">
        <v>4</v>
      </c>
      <c r="AJ27" s="1" t="s">
        <v>5</v>
      </c>
      <c r="AK27" s="1" t="s">
        <v>6</v>
      </c>
      <c r="AL27" s="1" t="s">
        <v>7</v>
      </c>
      <c r="AM27" s="1" t="s">
        <v>8</v>
      </c>
      <c r="AN27" s="1" t="s">
        <v>9</v>
      </c>
      <c r="AO27" s="1" t="s">
        <v>10</v>
      </c>
      <c r="AP27" s="1" t="s">
        <v>11</v>
      </c>
      <c r="AQ27" s="1" t="s">
        <v>12</v>
      </c>
      <c r="AR27" s="1" t="s">
        <v>13</v>
      </c>
      <c r="AS27" s="1" t="s">
        <v>14</v>
      </c>
      <c r="AT27" s="1" t="s">
        <v>15</v>
      </c>
      <c r="AU27" s="1" t="s">
        <v>16</v>
      </c>
      <c r="AV27" s="1" t="s">
        <v>17</v>
      </c>
      <c r="AW27" s="1" t="s">
        <v>18</v>
      </c>
      <c r="AX27" s="1" t="s">
        <v>19</v>
      </c>
      <c r="AY27" s="1" t="s">
        <v>20</v>
      </c>
      <c r="AZ27" s="1" t="s">
        <v>21</v>
      </c>
      <c r="BA27" s="1" t="s">
        <v>22</v>
      </c>
      <c r="BB27" s="1" t="s">
        <v>23</v>
      </c>
      <c r="BC27" s="1" t="s">
        <v>24</v>
      </c>
      <c r="BD27" s="14" t="s">
        <v>43</v>
      </c>
    </row>
    <row r="28" spans="1:56" ht="15" thickBot="1" x14ac:dyDescent="0.35">
      <c r="C28" s="2">
        <v>1</v>
      </c>
      <c r="D28" s="2">
        <v>2</v>
      </c>
      <c r="E28" s="2">
        <v>3</v>
      </c>
      <c r="F28" s="2">
        <v>4</v>
      </c>
      <c r="G28" s="2">
        <v>5</v>
      </c>
      <c r="H28" s="2">
        <v>6</v>
      </c>
      <c r="I28" s="2">
        <v>7</v>
      </c>
      <c r="J28" s="2">
        <v>8</v>
      </c>
      <c r="K28" s="2">
        <v>9</v>
      </c>
      <c r="L28" s="2">
        <v>10</v>
      </c>
      <c r="M28" s="2">
        <v>11</v>
      </c>
      <c r="N28" s="2">
        <v>12</v>
      </c>
      <c r="O28" s="2">
        <v>13</v>
      </c>
      <c r="P28" s="2">
        <v>14</v>
      </c>
      <c r="Q28" s="2">
        <v>15</v>
      </c>
      <c r="R28" s="2">
        <v>16</v>
      </c>
      <c r="S28" s="2">
        <v>17</v>
      </c>
      <c r="T28" s="2">
        <v>18</v>
      </c>
      <c r="U28" s="2">
        <v>19</v>
      </c>
      <c r="V28" s="2">
        <v>20</v>
      </c>
      <c r="W28" s="2">
        <v>21</v>
      </c>
      <c r="X28" s="2">
        <v>22</v>
      </c>
      <c r="Y28" s="2">
        <v>23</v>
      </c>
      <c r="Z28" s="2">
        <v>24</v>
      </c>
      <c r="AF28" s="2">
        <v>1</v>
      </c>
      <c r="AG28" s="2">
        <v>2</v>
      </c>
      <c r="AH28" s="2">
        <v>3</v>
      </c>
      <c r="AI28" s="2">
        <v>4</v>
      </c>
      <c r="AJ28" s="2">
        <v>5</v>
      </c>
      <c r="AK28" s="2">
        <v>6</v>
      </c>
      <c r="AL28" s="2">
        <v>7</v>
      </c>
      <c r="AM28" s="2">
        <v>8</v>
      </c>
      <c r="AN28" s="2">
        <v>9</v>
      </c>
      <c r="AO28" s="2">
        <v>10</v>
      </c>
      <c r="AP28" s="2">
        <v>11</v>
      </c>
      <c r="AQ28" s="2">
        <v>12</v>
      </c>
      <c r="AR28" s="2">
        <v>13</v>
      </c>
      <c r="AS28" s="2">
        <v>14</v>
      </c>
      <c r="AT28" s="2">
        <v>15</v>
      </c>
      <c r="AU28" s="2">
        <v>16</v>
      </c>
      <c r="AV28" s="2">
        <v>17</v>
      </c>
      <c r="AW28" s="2">
        <v>18</v>
      </c>
      <c r="AX28" s="2">
        <v>19</v>
      </c>
      <c r="AY28" s="2">
        <v>20</v>
      </c>
      <c r="AZ28" s="2">
        <v>21</v>
      </c>
      <c r="BA28" s="2">
        <v>22</v>
      </c>
      <c r="BB28" s="2">
        <v>23</v>
      </c>
      <c r="BC28" s="2">
        <v>24</v>
      </c>
    </row>
    <row r="29" spans="1:56" x14ac:dyDescent="0.3">
      <c r="A29" s="12">
        <v>23</v>
      </c>
      <c r="B29" t="s">
        <v>26</v>
      </c>
      <c r="C29" s="8">
        <v>0</v>
      </c>
      <c r="D29" s="8">
        <v>0</v>
      </c>
      <c r="E29" s="8">
        <v>0</v>
      </c>
      <c r="F29" s="8">
        <v>0</v>
      </c>
      <c r="G29" s="8">
        <v>0</v>
      </c>
      <c r="H29" s="11">
        <v>1</v>
      </c>
      <c r="I29" s="8">
        <v>1</v>
      </c>
      <c r="J29" s="8">
        <v>1</v>
      </c>
      <c r="K29" s="8">
        <v>1</v>
      </c>
      <c r="L29" s="8">
        <v>1</v>
      </c>
      <c r="M29" s="8">
        <v>1</v>
      </c>
      <c r="N29" s="8">
        <v>1</v>
      </c>
      <c r="O29" s="8">
        <v>1</v>
      </c>
      <c r="P29" s="8">
        <v>1</v>
      </c>
      <c r="Q29" s="8">
        <v>1</v>
      </c>
      <c r="R29" s="8">
        <v>1</v>
      </c>
      <c r="S29" s="8">
        <v>1</v>
      </c>
      <c r="T29" s="8">
        <v>1</v>
      </c>
      <c r="U29" s="8">
        <v>1</v>
      </c>
      <c r="V29" s="8">
        <v>1</v>
      </c>
      <c r="W29" s="8">
        <v>1</v>
      </c>
      <c r="X29" s="8">
        <v>1</v>
      </c>
      <c r="Y29" s="8">
        <v>0</v>
      </c>
      <c r="Z29" s="8">
        <v>0</v>
      </c>
      <c r="AA29" s="9">
        <f>SUM(C29:Z29)</f>
        <v>17</v>
      </c>
      <c r="AB29" s="38">
        <f>((A29*AA29*$AC$2)+(BD29*AD29*$AC$2))*10.5/1000</f>
        <v>237.02175</v>
      </c>
      <c r="AC29" s="9"/>
      <c r="AD29" s="9">
        <v>8</v>
      </c>
      <c r="AE29" t="s">
        <v>26</v>
      </c>
      <c r="AF29" s="8">
        <v>0</v>
      </c>
      <c r="AG29" s="8">
        <v>0</v>
      </c>
      <c r="AH29" s="8">
        <v>0</v>
      </c>
      <c r="AI29" s="8">
        <v>0</v>
      </c>
      <c r="AJ29" s="8">
        <v>0</v>
      </c>
      <c r="AK29" s="8">
        <v>0</v>
      </c>
      <c r="AL29" s="8">
        <v>0</v>
      </c>
      <c r="AM29" s="8">
        <v>1</v>
      </c>
      <c r="AN29" s="8">
        <v>1</v>
      </c>
      <c r="AO29" s="8">
        <v>1</v>
      </c>
      <c r="AP29" s="8">
        <v>1</v>
      </c>
      <c r="AQ29" s="8">
        <v>1</v>
      </c>
      <c r="AR29" s="8">
        <v>0</v>
      </c>
      <c r="AS29" s="8">
        <v>0</v>
      </c>
      <c r="AT29" s="8">
        <v>0</v>
      </c>
      <c r="AU29" s="8">
        <v>0</v>
      </c>
      <c r="AV29" s="8">
        <v>1</v>
      </c>
      <c r="AW29" s="8">
        <v>1</v>
      </c>
      <c r="AX29" s="8">
        <v>0</v>
      </c>
      <c r="AY29" s="8">
        <v>0</v>
      </c>
      <c r="AZ29" s="8">
        <v>0</v>
      </c>
      <c r="BA29" s="8">
        <v>0</v>
      </c>
      <c r="BB29" s="8">
        <v>0</v>
      </c>
      <c r="BC29" s="8">
        <v>0</v>
      </c>
      <c r="BD29" s="9">
        <f>SUM(AF29:BC29)</f>
        <v>7</v>
      </c>
    </row>
    <row r="30" spans="1:56" x14ac:dyDescent="0.3">
      <c r="A30" s="12">
        <v>20</v>
      </c>
      <c r="B30" t="s">
        <v>27</v>
      </c>
      <c r="C30" s="8">
        <v>0</v>
      </c>
      <c r="D30" s="8">
        <v>0</v>
      </c>
      <c r="E30" s="8">
        <v>0</v>
      </c>
      <c r="F30" s="8">
        <v>0</v>
      </c>
      <c r="G30" s="8">
        <v>0</v>
      </c>
      <c r="H30" s="11">
        <v>1</v>
      </c>
      <c r="I30" s="8">
        <v>1</v>
      </c>
      <c r="J30" s="8">
        <v>1</v>
      </c>
      <c r="K30" s="8">
        <v>1</v>
      </c>
      <c r="L30" s="8">
        <v>1</v>
      </c>
      <c r="M30" s="8">
        <v>1</v>
      </c>
      <c r="N30" s="8">
        <v>1</v>
      </c>
      <c r="O30" s="8">
        <v>0</v>
      </c>
      <c r="P30" s="8">
        <v>0</v>
      </c>
      <c r="Q30" s="8">
        <v>1</v>
      </c>
      <c r="R30" s="8">
        <v>1</v>
      </c>
      <c r="S30" s="8">
        <v>1</v>
      </c>
      <c r="T30" s="8">
        <v>1</v>
      </c>
      <c r="U30" s="8">
        <v>1</v>
      </c>
      <c r="V30" s="8">
        <v>1</v>
      </c>
      <c r="W30" s="8">
        <v>1</v>
      </c>
      <c r="X30" s="8">
        <v>1</v>
      </c>
      <c r="Y30" s="8">
        <v>0</v>
      </c>
      <c r="Z30" s="8">
        <v>0</v>
      </c>
      <c r="AA30" s="9">
        <f t="shared" ref="AA30:AA40" si="3">SUM(C30:Z30)</f>
        <v>15</v>
      </c>
      <c r="AB30" s="39">
        <f t="shared" ref="AB30:AB40" si="4">((A30*AA30*$AC$2)+(BD30*AD30*$AC$2))*10.5/1000</f>
        <v>188.76900000000001</v>
      </c>
      <c r="AC30" s="9"/>
      <c r="AD30" s="9">
        <v>8</v>
      </c>
      <c r="AE30" t="s">
        <v>27</v>
      </c>
      <c r="AF30" s="8">
        <v>0</v>
      </c>
      <c r="AG30" s="8">
        <v>0</v>
      </c>
      <c r="AH30" s="8">
        <v>0</v>
      </c>
      <c r="AI30" s="8">
        <v>0</v>
      </c>
      <c r="AJ30" s="8">
        <v>0</v>
      </c>
      <c r="AK30" s="8">
        <v>0</v>
      </c>
      <c r="AL30" s="8">
        <v>0</v>
      </c>
      <c r="AM30" s="8">
        <v>1</v>
      </c>
      <c r="AN30" s="8">
        <v>1</v>
      </c>
      <c r="AO30" s="8">
        <v>1</v>
      </c>
      <c r="AP30" s="8">
        <v>1</v>
      </c>
      <c r="AQ30" s="8">
        <v>1</v>
      </c>
      <c r="AR30" s="8">
        <v>0</v>
      </c>
      <c r="AS30" s="8">
        <v>0</v>
      </c>
      <c r="AT30" s="8">
        <v>0</v>
      </c>
      <c r="AU30" s="8">
        <v>0</v>
      </c>
      <c r="AV30" s="8">
        <v>1</v>
      </c>
      <c r="AW30" s="8">
        <v>1</v>
      </c>
      <c r="AX30" s="8">
        <v>0</v>
      </c>
      <c r="AY30" s="8">
        <v>0</v>
      </c>
      <c r="AZ30" s="8">
        <v>0</v>
      </c>
      <c r="BA30" s="8">
        <v>0</v>
      </c>
      <c r="BB30" s="8">
        <v>0</v>
      </c>
      <c r="BC30" s="8">
        <v>0</v>
      </c>
      <c r="BD30" s="9">
        <f t="shared" ref="BD30:BD40" si="5">SUM(AF30:BC30)</f>
        <v>7</v>
      </c>
    </row>
    <row r="31" spans="1:56" x14ac:dyDescent="0.3">
      <c r="A31" s="12">
        <v>21</v>
      </c>
      <c r="B31" t="s">
        <v>28</v>
      </c>
      <c r="C31" s="8">
        <v>0</v>
      </c>
      <c r="D31" s="8">
        <v>0</v>
      </c>
      <c r="E31" s="8">
        <v>0</v>
      </c>
      <c r="F31" s="8">
        <v>0</v>
      </c>
      <c r="G31" s="8">
        <v>0</v>
      </c>
      <c r="H31" s="11">
        <v>1</v>
      </c>
      <c r="I31" s="8">
        <v>1</v>
      </c>
      <c r="J31" s="8">
        <v>1</v>
      </c>
      <c r="K31" s="8">
        <v>1</v>
      </c>
      <c r="L31" s="8">
        <v>1</v>
      </c>
      <c r="M31" s="8">
        <v>0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8">
        <v>0</v>
      </c>
      <c r="T31" s="8">
        <v>1</v>
      </c>
      <c r="U31" s="8">
        <v>1</v>
      </c>
      <c r="V31" s="8">
        <v>1</v>
      </c>
      <c r="W31" s="8">
        <v>1</v>
      </c>
      <c r="X31" s="8">
        <v>1</v>
      </c>
      <c r="Y31" s="8">
        <v>0</v>
      </c>
      <c r="Z31" s="8">
        <v>0</v>
      </c>
      <c r="AA31" s="9">
        <f t="shared" si="3"/>
        <v>10</v>
      </c>
      <c r="AB31" s="39">
        <f t="shared" si="4"/>
        <v>143.16749999999999</v>
      </c>
      <c r="AC31" s="9"/>
      <c r="AD31" s="9">
        <v>10</v>
      </c>
      <c r="AE31" t="s">
        <v>28</v>
      </c>
      <c r="AF31" s="8">
        <v>0</v>
      </c>
      <c r="AG31" s="8">
        <v>0</v>
      </c>
      <c r="AH31" s="8">
        <v>0</v>
      </c>
      <c r="AI31" s="8">
        <v>0</v>
      </c>
      <c r="AJ31" s="8">
        <v>0</v>
      </c>
      <c r="AK31" s="8">
        <v>0</v>
      </c>
      <c r="AL31" s="8">
        <v>0</v>
      </c>
      <c r="AM31" s="8">
        <v>1</v>
      </c>
      <c r="AN31" s="8">
        <v>1</v>
      </c>
      <c r="AO31" s="8">
        <v>1</v>
      </c>
      <c r="AP31" s="8">
        <v>1</v>
      </c>
      <c r="AQ31" s="8">
        <v>0</v>
      </c>
      <c r="AR31" s="8">
        <v>0</v>
      </c>
      <c r="AS31" s="8">
        <v>0</v>
      </c>
      <c r="AT31" s="8">
        <v>0</v>
      </c>
      <c r="AU31" s="8">
        <v>0</v>
      </c>
      <c r="AV31" s="8">
        <v>1</v>
      </c>
      <c r="AW31" s="8">
        <v>1</v>
      </c>
      <c r="AX31" s="8">
        <v>0</v>
      </c>
      <c r="AY31" s="8">
        <v>0</v>
      </c>
      <c r="AZ31" s="8">
        <v>0</v>
      </c>
      <c r="BA31" s="8">
        <v>0</v>
      </c>
      <c r="BB31" s="8">
        <v>0</v>
      </c>
      <c r="BC31" s="8">
        <v>0</v>
      </c>
      <c r="BD31" s="9">
        <f t="shared" si="5"/>
        <v>6</v>
      </c>
    </row>
    <row r="32" spans="1:56" x14ac:dyDescent="0.3">
      <c r="A32" s="12">
        <v>22</v>
      </c>
      <c r="B32" t="s">
        <v>29</v>
      </c>
      <c r="C32" s="8">
        <v>0</v>
      </c>
      <c r="D32" s="8">
        <v>0</v>
      </c>
      <c r="E32" s="8">
        <v>0</v>
      </c>
      <c r="F32" s="8">
        <v>0</v>
      </c>
      <c r="G32" s="8">
        <v>0</v>
      </c>
      <c r="H32" s="11">
        <v>1</v>
      </c>
      <c r="I32" s="8">
        <v>1</v>
      </c>
      <c r="J32" s="8">
        <v>1</v>
      </c>
      <c r="K32" s="8">
        <v>1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1</v>
      </c>
      <c r="V32" s="8">
        <v>1</v>
      </c>
      <c r="W32" s="8">
        <v>1</v>
      </c>
      <c r="X32" s="8">
        <v>0</v>
      </c>
      <c r="Y32" s="8">
        <v>0</v>
      </c>
      <c r="Z32" s="8">
        <v>0</v>
      </c>
      <c r="AA32" s="9">
        <f t="shared" si="3"/>
        <v>7</v>
      </c>
      <c r="AB32" s="39">
        <f t="shared" si="4"/>
        <v>102.8685</v>
      </c>
      <c r="AC32" s="9"/>
      <c r="AD32" s="9">
        <v>8</v>
      </c>
      <c r="AE32" t="s">
        <v>29</v>
      </c>
      <c r="AF32" s="8">
        <v>0</v>
      </c>
      <c r="AG32" s="8">
        <v>0</v>
      </c>
      <c r="AH32" s="8">
        <v>0</v>
      </c>
      <c r="AI32" s="8">
        <v>0</v>
      </c>
      <c r="AJ32" s="8">
        <v>0</v>
      </c>
      <c r="AK32" s="8">
        <v>0</v>
      </c>
      <c r="AL32" s="8">
        <v>0</v>
      </c>
      <c r="AM32" s="8">
        <v>1</v>
      </c>
      <c r="AN32" s="8">
        <v>1</v>
      </c>
      <c r="AO32" s="8">
        <v>1</v>
      </c>
      <c r="AP32" s="8">
        <v>0</v>
      </c>
      <c r="AQ32" s="8">
        <v>0</v>
      </c>
      <c r="AR32" s="8">
        <v>0</v>
      </c>
      <c r="AS32" s="8">
        <v>0</v>
      </c>
      <c r="AT32" s="8">
        <v>0</v>
      </c>
      <c r="AU32" s="8">
        <v>0</v>
      </c>
      <c r="AV32" s="8">
        <v>1</v>
      </c>
      <c r="AW32" s="8">
        <v>1</v>
      </c>
      <c r="AX32" s="8">
        <v>0</v>
      </c>
      <c r="AY32" s="8">
        <v>0</v>
      </c>
      <c r="AZ32" s="8">
        <v>0</v>
      </c>
      <c r="BA32" s="8">
        <v>0</v>
      </c>
      <c r="BB32" s="8">
        <v>0</v>
      </c>
      <c r="BC32" s="8">
        <v>0</v>
      </c>
      <c r="BD32" s="9">
        <f t="shared" si="5"/>
        <v>5</v>
      </c>
    </row>
    <row r="33" spans="1:56" x14ac:dyDescent="0.3">
      <c r="A33" s="12">
        <v>22</v>
      </c>
      <c r="B33" t="s">
        <v>30</v>
      </c>
      <c r="C33" s="8">
        <v>0</v>
      </c>
      <c r="D33" s="8">
        <v>0</v>
      </c>
      <c r="E33" s="8">
        <v>0</v>
      </c>
      <c r="F33" s="8">
        <v>0</v>
      </c>
      <c r="G33" s="8">
        <v>0</v>
      </c>
      <c r="H33" s="11">
        <v>1</v>
      </c>
      <c r="I33" s="8">
        <v>1</v>
      </c>
      <c r="J33" s="8">
        <v>1</v>
      </c>
      <c r="K33" s="8">
        <v>1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8">
        <v>1</v>
      </c>
      <c r="V33" s="8">
        <v>1</v>
      </c>
      <c r="W33" s="8">
        <v>1</v>
      </c>
      <c r="X33" s="8">
        <v>0</v>
      </c>
      <c r="Y33" s="8">
        <v>0</v>
      </c>
      <c r="Z33" s="8">
        <v>0</v>
      </c>
      <c r="AA33" s="9">
        <f t="shared" si="3"/>
        <v>7</v>
      </c>
      <c r="AB33" s="39">
        <f t="shared" si="4"/>
        <v>91.203000000000003</v>
      </c>
      <c r="AC33" s="9"/>
      <c r="AD33" s="9">
        <v>9</v>
      </c>
      <c r="AE33" t="s">
        <v>30</v>
      </c>
      <c r="AF33" s="8">
        <v>0</v>
      </c>
      <c r="AG33" s="8">
        <v>0</v>
      </c>
      <c r="AH33" s="8">
        <v>0</v>
      </c>
      <c r="AI33" s="8">
        <v>0</v>
      </c>
      <c r="AJ33" s="8">
        <v>0</v>
      </c>
      <c r="AK33" s="8">
        <v>0</v>
      </c>
      <c r="AL33" s="8">
        <v>0</v>
      </c>
      <c r="AM33" s="8">
        <v>0</v>
      </c>
      <c r="AN33" s="8">
        <v>0</v>
      </c>
      <c r="AO33" s="8">
        <v>0</v>
      </c>
      <c r="AP33" s="8">
        <v>0</v>
      </c>
      <c r="AQ33" s="8">
        <v>0</v>
      </c>
      <c r="AR33" s="8">
        <v>0</v>
      </c>
      <c r="AS33" s="8">
        <v>0</v>
      </c>
      <c r="AT33" s="8">
        <v>0</v>
      </c>
      <c r="AU33" s="8">
        <v>0</v>
      </c>
      <c r="AV33" s="8">
        <v>1</v>
      </c>
      <c r="AW33" s="8">
        <v>1</v>
      </c>
      <c r="AX33" s="8">
        <v>0</v>
      </c>
      <c r="AY33" s="8">
        <v>0</v>
      </c>
      <c r="AZ33" s="8">
        <v>0</v>
      </c>
      <c r="BA33" s="8">
        <v>0</v>
      </c>
      <c r="BB33" s="8">
        <v>0</v>
      </c>
      <c r="BC33" s="8">
        <v>0</v>
      </c>
      <c r="BD33" s="9">
        <f t="shared" si="5"/>
        <v>2</v>
      </c>
    </row>
    <row r="34" spans="1:56" x14ac:dyDescent="0.3">
      <c r="A34" s="12">
        <v>21</v>
      </c>
      <c r="B34" t="s">
        <v>31</v>
      </c>
      <c r="C34" s="8">
        <v>0</v>
      </c>
      <c r="D34" s="8">
        <v>0</v>
      </c>
      <c r="E34" s="8">
        <v>0</v>
      </c>
      <c r="F34" s="8">
        <v>0</v>
      </c>
      <c r="G34" s="8">
        <v>0</v>
      </c>
      <c r="H34" s="11">
        <v>1</v>
      </c>
      <c r="I34" s="8">
        <v>1</v>
      </c>
      <c r="J34" s="8">
        <v>1</v>
      </c>
      <c r="K34" s="8">
        <v>1</v>
      </c>
      <c r="L34" s="8">
        <v>0</v>
      </c>
      <c r="M34" s="8">
        <v>0</v>
      </c>
      <c r="N34" s="8">
        <v>0</v>
      </c>
      <c r="O34" s="8">
        <v>0</v>
      </c>
      <c r="P34" s="8">
        <v>0</v>
      </c>
      <c r="Q34" s="8">
        <v>0</v>
      </c>
      <c r="R34" s="8">
        <v>0</v>
      </c>
      <c r="S34" s="8">
        <v>0</v>
      </c>
      <c r="T34" s="8">
        <v>0</v>
      </c>
      <c r="U34" s="11">
        <v>1</v>
      </c>
      <c r="V34" s="8">
        <v>1</v>
      </c>
      <c r="W34" s="8">
        <v>0</v>
      </c>
      <c r="X34" s="8">
        <v>0</v>
      </c>
      <c r="Y34" s="8">
        <v>0</v>
      </c>
      <c r="Z34" s="8">
        <v>0</v>
      </c>
      <c r="AA34" s="9">
        <f t="shared" si="3"/>
        <v>6</v>
      </c>
      <c r="AB34" s="39">
        <f t="shared" si="4"/>
        <v>76.355999999999995</v>
      </c>
      <c r="AC34" s="9"/>
      <c r="AD34" s="9">
        <v>9</v>
      </c>
      <c r="AE34" t="s">
        <v>31</v>
      </c>
      <c r="AF34" s="8">
        <v>0</v>
      </c>
      <c r="AG34" s="8">
        <v>0</v>
      </c>
      <c r="AH34" s="8">
        <v>0</v>
      </c>
      <c r="AI34" s="8">
        <v>0</v>
      </c>
      <c r="AJ34" s="8">
        <v>0</v>
      </c>
      <c r="AK34" s="8">
        <v>0</v>
      </c>
      <c r="AL34" s="8">
        <v>0</v>
      </c>
      <c r="AM34" s="8">
        <v>0</v>
      </c>
      <c r="AN34" s="8">
        <v>0</v>
      </c>
      <c r="AO34" s="8">
        <v>0</v>
      </c>
      <c r="AP34" s="8">
        <v>0</v>
      </c>
      <c r="AQ34" s="8">
        <v>0</v>
      </c>
      <c r="AR34" s="8">
        <v>0</v>
      </c>
      <c r="AS34" s="8">
        <v>0</v>
      </c>
      <c r="AT34" s="8">
        <v>0</v>
      </c>
      <c r="AU34" s="8">
        <v>0</v>
      </c>
      <c r="AV34" s="8">
        <v>1</v>
      </c>
      <c r="AW34" s="8">
        <v>1</v>
      </c>
      <c r="AX34" s="8">
        <v>0</v>
      </c>
      <c r="AY34" s="8">
        <v>0</v>
      </c>
      <c r="AZ34" s="8">
        <v>0</v>
      </c>
      <c r="BA34" s="8">
        <v>0</v>
      </c>
      <c r="BB34" s="8">
        <v>0</v>
      </c>
      <c r="BC34" s="8">
        <v>0</v>
      </c>
      <c r="BD34" s="9">
        <f t="shared" si="5"/>
        <v>2</v>
      </c>
    </row>
    <row r="35" spans="1:56" x14ac:dyDescent="0.3">
      <c r="A35" s="12">
        <v>23</v>
      </c>
      <c r="B35" t="s">
        <v>32</v>
      </c>
      <c r="C35" s="8">
        <v>0</v>
      </c>
      <c r="D35" s="8">
        <v>0</v>
      </c>
      <c r="E35" s="8">
        <v>0</v>
      </c>
      <c r="F35" s="8">
        <v>0</v>
      </c>
      <c r="G35" s="8">
        <v>0</v>
      </c>
      <c r="H35" s="11">
        <v>1</v>
      </c>
      <c r="I35" s="8">
        <v>1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8">
        <v>0</v>
      </c>
      <c r="T35" s="8">
        <v>0</v>
      </c>
      <c r="U35" s="11">
        <v>1</v>
      </c>
      <c r="V35" s="8">
        <v>1</v>
      </c>
      <c r="W35" s="8">
        <v>0</v>
      </c>
      <c r="X35" s="8">
        <v>0</v>
      </c>
      <c r="Y35" s="8">
        <v>0</v>
      </c>
      <c r="Z35" s="8">
        <v>0</v>
      </c>
      <c r="AA35" s="9">
        <f t="shared" si="3"/>
        <v>4</v>
      </c>
      <c r="AB35" s="39">
        <f t="shared" si="4"/>
        <v>57.267000000000003</v>
      </c>
      <c r="AC35" s="9"/>
      <c r="AD35" s="9">
        <v>8</v>
      </c>
      <c r="AE35" t="s">
        <v>32</v>
      </c>
      <c r="AF35" s="8">
        <v>0</v>
      </c>
      <c r="AG35" s="8">
        <v>0</v>
      </c>
      <c r="AH35" s="8">
        <v>0</v>
      </c>
      <c r="AI35" s="8">
        <v>0</v>
      </c>
      <c r="AJ35" s="8">
        <v>0</v>
      </c>
      <c r="AK35" s="8">
        <v>0</v>
      </c>
      <c r="AL35" s="8">
        <v>0</v>
      </c>
      <c r="AM35" s="8">
        <v>0</v>
      </c>
      <c r="AN35" s="8">
        <v>0</v>
      </c>
      <c r="AO35" s="8">
        <v>0</v>
      </c>
      <c r="AP35" s="8">
        <v>0</v>
      </c>
      <c r="AQ35" s="8">
        <v>0</v>
      </c>
      <c r="AR35" s="8">
        <v>0</v>
      </c>
      <c r="AS35" s="8">
        <v>0</v>
      </c>
      <c r="AT35" s="8">
        <v>0</v>
      </c>
      <c r="AU35" s="8">
        <v>0</v>
      </c>
      <c r="AV35" s="8">
        <v>1</v>
      </c>
      <c r="AW35" s="8">
        <v>1</v>
      </c>
      <c r="AX35" s="8">
        <v>0</v>
      </c>
      <c r="AY35" s="8">
        <v>0</v>
      </c>
      <c r="AZ35" s="8">
        <v>0</v>
      </c>
      <c r="BA35" s="8">
        <v>0</v>
      </c>
      <c r="BB35" s="8">
        <v>0</v>
      </c>
      <c r="BC35" s="8">
        <v>0</v>
      </c>
      <c r="BD35" s="9">
        <f t="shared" si="5"/>
        <v>2</v>
      </c>
    </row>
    <row r="36" spans="1:56" x14ac:dyDescent="0.3">
      <c r="A36" s="12">
        <v>21</v>
      </c>
      <c r="B36" t="s">
        <v>33</v>
      </c>
      <c r="C36" s="8">
        <v>0</v>
      </c>
      <c r="D36" s="8">
        <v>0</v>
      </c>
      <c r="E36" s="8">
        <v>0</v>
      </c>
      <c r="F36" s="8">
        <v>0</v>
      </c>
      <c r="G36" s="8">
        <v>0</v>
      </c>
      <c r="H36" s="11">
        <v>1</v>
      </c>
      <c r="I36" s="8">
        <v>1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v>0</v>
      </c>
      <c r="Q36" s="8">
        <v>0</v>
      </c>
      <c r="R36" s="8">
        <v>0</v>
      </c>
      <c r="S36" s="8">
        <v>0</v>
      </c>
      <c r="T36" s="8">
        <v>0</v>
      </c>
      <c r="U36" s="11">
        <v>1</v>
      </c>
      <c r="V36" s="8">
        <v>1</v>
      </c>
      <c r="W36" s="8">
        <v>0</v>
      </c>
      <c r="X36" s="8">
        <v>0</v>
      </c>
      <c r="Y36" s="8">
        <v>0</v>
      </c>
      <c r="Z36" s="8">
        <v>0</v>
      </c>
      <c r="AA36" s="9">
        <f t="shared" si="3"/>
        <v>4</v>
      </c>
      <c r="AB36" s="39">
        <f t="shared" si="4"/>
        <v>55.146000000000001</v>
      </c>
      <c r="AC36" s="9"/>
      <c r="AD36" s="9">
        <v>10</v>
      </c>
      <c r="AE36" t="s">
        <v>33</v>
      </c>
      <c r="AF36" s="8">
        <v>0</v>
      </c>
      <c r="AG36" s="8">
        <v>0</v>
      </c>
      <c r="AH36" s="8">
        <v>0</v>
      </c>
      <c r="AI36" s="8">
        <v>0</v>
      </c>
      <c r="AJ36" s="8">
        <v>0</v>
      </c>
      <c r="AK36" s="8">
        <v>0</v>
      </c>
      <c r="AL36" s="8">
        <v>0</v>
      </c>
      <c r="AM36" s="8">
        <v>0</v>
      </c>
      <c r="AN36" s="8">
        <v>0</v>
      </c>
      <c r="AO36" s="8">
        <v>0</v>
      </c>
      <c r="AP36" s="8">
        <v>0</v>
      </c>
      <c r="AQ36" s="8">
        <v>0</v>
      </c>
      <c r="AR36" s="8">
        <v>0</v>
      </c>
      <c r="AS36" s="8">
        <v>0</v>
      </c>
      <c r="AT36" s="8">
        <v>0</v>
      </c>
      <c r="AU36" s="8">
        <v>0</v>
      </c>
      <c r="AV36" s="8">
        <v>1</v>
      </c>
      <c r="AW36" s="8">
        <v>1</v>
      </c>
      <c r="AX36" s="8">
        <v>0</v>
      </c>
      <c r="AY36" s="8">
        <v>0</v>
      </c>
      <c r="AZ36" s="8">
        <v>0</v>
      </c>
      <c r="BA36" s="8">
        <v>0</v>
      </c>
      <c r="BB36" s="8">
        <v>0</v>
      </c>
      <c r="BC36" s="8">
        <v>0</v>
      </c>
      <c r="BD36" s="9">
        <f t="shared" si="5"/>
        <v>2</v>
      </c>
    </row>
    <row r="37" spans="1:56" x14ac:dyDescent="0.3">
      <c r="A37" s="12">
        <v>22</v>
      </c>
      <c r="B37" t="s">
        <v>34</v>
      </c>
      <c r="C37" s="8">
        <v>0</v>
      </c>
      <c r="D37" s="8">
        <v>0</v>
      </c>
      <c r="E37" s="8">
        <v>0</v>
      </c>
      <c r="F37" s="8">
        <v>0</v>
      </c>
      <c r="G37" s="8">
        <v>0</v>
      </c>
      <c r="H37" s="11">
        <v>1</v>
      </c>
      <c r="I37" s="8">
        <v>1</v>
      </c>
      <c r="J37" s="8">
        <v>1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  <c r="P37" s="8">
        <v>0</v>
      </c>
      <c r="Q37" s="8">
        <v>0</v>
      </c>
      <c r="R37" s="8">
        <v>0</v>
      </c>
      <c r="S37" s="8">
        <v>0</v>
      </c>
      <c r="T37" s="8">
        <v>0</v>
      </c>
      <c r="U37" s="11">
        <v>1</v>
      </c>
      <c r="V37" s="8">
        <v>1</v>
      </c>
      <c r="W37" s="8">
        <v>0</v>
      </c>
      <c r="X37" s="8">
        <v>0</v>
      </c>
      <c r="Y37" s="8">
        <v>0</v>
      </c>
      <c r="Z37" s="8">
        <v>0</v>
      </c>
      <c r="AA37" s="9">
        <f t="shared" si="3"/>
        <v>5</v>
      </c>
      <c r="AB37" s="39">
        <f t="shared" si="4"/>
        <v>66.811499999999995</v>
      </c>
      <c r="AC37" s="9"/>
      <c r="AD37" s="9">
        <v>8</v>
      </c>
      <c r="AE37" t="s">
        <v>34</v>
      </c>
      <c r="AF37" s="8">
        <v>0</v>
      </c>
      <c r="AG37" s="8">
        <v>0</v>
      </c>
      <c r="AH37" s="8">
        <v>0</v>
      </c>
      <c r="AI37" s="8">
        <v>0</v>
      </c>
      <c r="AJ37" s="8">
        <v>0</v>
      </c>
      <c r="AK37" s="8">
        <v>0</v>
      </c>
      <c r="AL37" s="8">
        <v>0</v>
      </c>
      <c r="AM37" s="8">
        <v>0</v>
      </c>
      <c r="AN37" s="8">
        <v>0</v>
      </c>
      <c r="AO37" s="8">
        <v>0</v>
      </c>
      <c r="AP37" s="8">
        <v>0</v>
      </c>
      <c r="AQ37" s="8">
        <v>0</v>
      </c>
      <c r="AR37" s="8">
        <v>0</v>
      </c>
      <c r="AS37" s="8">
        <v>0</v>
      </c>
      <c r="AT37" s="8">
        <v>0</v>
      </c>
      <c r="AU37" s="8">
        <v>0</v>
      </c>
      <c r="AV37" s="8">
        <v>1</v>
      </c>
      <c r="AW37" s="8">
        <v>1</v>
      </c>
      <c r="AX37" s="8">
        <v>0</v>
      </c>
      <c r="AY37" s="8">
        <v>0</v>
      </c>
      <c r="AZ37" s="8">
        <v>0</v>
      </c>
      <c r="BA37" s="8">
        <v>0</v>
      </c>
      <c r="BB37" s="8">
        <v>0</v>
      </c>
      <c r="BC37" s="8">
        <v>0</v>
      </c>
      <c r="BD37" s="9">
        <f t="shared" si="5"/>
        <v>2</v>
      </c>
    </row>
    <row r="38" spans="1:56" x14ac:dyDescent="0.3">
      <c r="A38" s="12">
        <v>23</v>
      </c>
      <c r="B38" t="s">
        <v>35</v>
      </c>
      <c r="C38" s="8">
        <v>0</v>
      </c>
      <c r="D38" s="8">
        <v>0</v>
      </c>
      <c r="E38" s="8">
        <v>0</v>
      </c>
      <c r="F38" s="8">
        <v>0</v>
      </c>
      <c r="G38" s="8">
        <v>0</v>
      </c>
      <c r="H38" s="8">
        <v>1</v>
      </c>
      <c r="I38" s="8">
        <v>1</v>
      </c>
      <c r="J38" s="8">
        <v>1</v>
      </c>
      <c r="K38" s="8">
        <v>1</v>
      </c>
      <c r="L38" s="8">
        <v>1</v>
      </c>
      <c r="M38" s="8">
        <v>1</v>
      </c>
      <c r="N38" s="8">
        <v>0</v>
      </c>
      <c r="O38" s="8">
        <v>0</v>
      </c>
      <c r="P38" s="8">
        <v>0</v>
      </c>
      <c r="Q38" s="8">
        <v>0</v>
      </c>
      <c r="R38" s="8">
        <v>0</v>
      </c>
      <c r="S38" s="8">
        <v>1</v>
      </c>
      <c r="T38" s="8">
        <v>1</v>
      </c>
      <c r="U38" s="8">
        <v>1</v>
      </c>
      <c r="V38" s="8">
        <v>1</v>
      </c>
      <c r="W38" s="8">
        <v>0</v>
      </c>
      <c r="X38" s="8">
        <v>0</v>
      </c>
      <c r="Y38" s="8">
        <v>0</v>
      </c>
      <c r="Z38" s="8">
        <v>0</v>
      </c>
      <c r="AA38" s="9">
        <f t="shared" si="3"/>
        <v>10</v>
      </c>
      <c r="AB38" s="39">
        <f t="shared" si="4"/>
        <v>143.16749999999999</v>
      </c>
      <c r="AC38" s="9"/>
      <c r="AD38" s="9">
        <v>8</v>
      </c>
      <c r="AE38" t="s">
        <v>35</v>
      </c>
      <c r="AF38" s="8">
        <v>0</v>
      </c>
      <c r="AG38" s="8">
        <v>0</v>
      </c>
      <c r="AH38" s="8">
        <v>0</v>
      </c>
      <c r="AI38" s="8">
        <v>0</v>
      </c>
      <c r="AJ38" s="8">
        <v>0</v>
      </c>
      <c r="AK38" s="8">
        <v>0</v>
      </c>
      <c r="AL38" s="8">
        <v>0</v>
      </c>
      <c r="AM38" s="8">
        <v>1</v>
      </c>
      <c r="AN38" s="8">
        <v>1</v>
      </c>
      <c r="AO38" s="8">
        <v>1</v>
      </c>
      <c r="AP38" s="8">
        <v>0</v>
      </c>
      <c r="AQ38" s="8">
        <v>0</v>
      </c>
      <c r="AR38" s="8">
        <v>0</v>
      </c>
      <c r="AS38" s="8">
        <v>0</v>
      </c>
      <c r="AT38" s="8">
        <v>0</v>
      </c>
      <c r="AU38" s="8">
        <v>0</v>
      </c>
      <c r="AV38" s="8">
        <v>1</v>
      </c>
      <c r="AW38" s="8">
        <v>1</v>
      </c>
      <c r="AX38" s="8">
        <v>0</v>
      </c>
      <c r="AY38" s="8">
        <v>0</v>
      </c>
      <c r="AZ38" s="8">
        <v>0</v>
      </c>
      <c r="BA38" s="8">
        <v>0</v>
      </c>
      <c r="BB38" s="8">
        <v>0</v>
      </c>
      <c r="BC38" s="8">
        <v>0</v>
      </c>
      <c r="BD38" s="9">
        <f t="shared" si="5"/>
        <v>5</v>
      </c>
    </row>
    <row r="39" spans="1:56" x14ac:dyDescent="0.3">
      <c r="A39" s="12">
        <v>20</v>
      </c>
      <c r="B39" t="s">
        <v>36</v>
      </c>
      <c r="C39" s="8">
        <v>0</v>
      </c>
      <c r="D39" s="8">
        <v>0</v>
      </c>
      <c r="E39" s="8">
        <v>0</v>
      </c>
      <c r="F39" s="8">
        <v>0</v>
      </c>
      <c r="G39" s="8">
        <v>0</v>
      </c>
      <c r="H39" s="8">
        <v>1</v>
      </c>
      <c r="I39" s="8">
        <v>1</v>
      </c>
      <c r="J39" s="8">
        <v>1</v>
      </c>
      <c r="K39" s="8">
        <v>1</v>
      </c>
      <c r="L39" s="8">
        <v>1</v>
      </c>
      <c r="M39" s="8">
        <v>1</v>
      </c>
      <c r="N39" s="8">
        <v>1</v>
      </c>
      <c r="O39" s="8">
        <v>0</v>
      </c>
      <c r="P39" s="8">
        <v>0</v>
      </c>
      <c r="Q39" s="8">
        <v>1</v>
      </c>
      <c r="R39" s="8">
        <v>1</v>
      </c>
      <c r="S39" s="8">
        <v>1</v>
      </c>
      <c r="T39" s="8">
        <v>1</v>
      </c>
      <c r="U39" s="8">
        <v>1</v>
      </c>
      <c r="V39" s="8">
        <v>1</v>
      </c>
      <c r="W39" s="8">
        <v>1</v>
      </c>
      <c r="X39" s="8">
        <v>0</v>
      </c>
      <c r="Y39" s="8">
        <v>0</v>
      </c>
      <c r="Z39" s="8">
        <v>0</v>
      </c>
      <c r="AA39" s="9">
        <f t="shared" si="3"/>
        <v>14</v>
      </c>
      <c r="AB39" s="39">
        <f t="shared" si="4"/>
        <v>180.285</v>
      </c>
      <c r="AC39" s="9"/>
      <c r="AD39" s="9">
        <v>10</v>
      </c>
      <c r="AE39" t="s">
        <v>36</v>
      </c>
      <c r="AF39" s="8">
        <v>0</v>
      </c>
      <c r="AG39" s="8">
        <v>0</v>
      </c>
      <c r="AH39" s="8">
        <v>0</v>
      </c>
      <c r="AI39" s="8">
        <v>0</v>
      </c>
      <c r="AJ39" s="8">
        <v>0</v>
      </c>
      <c r="AK39" s="8">
        <v>0</v>
      </c>
      <c r="AL39" s="8">
        <v>0</v>
      </c>
      <c r="AM39" s="8">
        <v>1</v>
      </c>
      <c r="AN39" s="8">
        <v>1</v>
      </c>
      <c r="AO39" s="8">
        <v>1</v>
      </c>
      <c r="AP39" s="8">
        <v>1</v>
      </c>
      <c r="AQ39" s="8">
        <v>0</v>
      </c>
      <c r="AR39" s="8">
        <v>0</v>
      </c>
      <c r="AS39" s="8">
        <v>0</v>
      </c>
      <c r="AT39" s="8">
        <v>0</v>
      </c>
      <c r="AU39" s="8">
        <v>0</v>
      </c>
      <c r="AV39" s="8">
        <v>1</v>
      </c>
      <c r="AW39" s="8">
        <v>1</v>
      </c>
      <c r="AX39" s="8">
        <v>0</v>
      </c>
      <c r="AY39" s="8">
        <v>0</v>
      </c>
      <c r="AZ39" s="8">
        <v>0</v>
      </c>
      <c r="BA39" s="8">
        <v>0</v>
      </c>
      <c r="BB39" s="8">
        <v>0</v>
      </c>
      <c r="BC39" s="8">
        <v>0</v>
      </c>
      <c r="BD39" s="9">
        <f t="shared" si="5"/>
        <v>6</v>
      </c>
    </row>
    <row r="40" spans="1:56" x14ac:dyDescent="0.3">
      <c r="A40" s="12">
        <v>23</v>
      </c>
      <c r="B40" t="s">
        <v>37</v>
      </c>
      <c r="C40" s="8">
        <v>0</v>
      </c>
      <c r="D40" s="8">
        <v>0</v>
      </c>
      <c r="E40" s="8">
        <v>0</v>
      </c>
      <c r="F40" s="8">
        <v>0</v>
      </c>
      <c r="G40" s="8">
        <v>0</v>
      </c>
      <c r="H40" s="8">
        <v>1</v>
      </c>
      <c r="I40" s="8">
        <v>1</v>
      </c>
      <c r="J40" s="8">
        <v>1</v>
      </c>
      <c r="K40" s="8">
        <v>1</v>
      </c>
      <c r="L40" s="8">
        <v>1</v>
      </c>
      <c r="M40" s="8">
        <v>1</v>
      </c>
      <c r="N40" s="8">
        <v>1</v>
      </c>
      <c r="O40" s="8">
        <v>1</v>
      </c>
      <c r="P40" s="8">
        <v>1</v>
      </c>
      <c r="Q40" s="8">
        <v>1</v>
      </c>
      <c r="R40" s="8">
        <v>1</v>
      </c>
      <c r="S40" s="8">
        <v>1</v>
      </c>
      <c r="T40" s="8">
        <v>1</v>
      </c>
      <c r="U40" s="8">
        <v>1</v>
      </c>
      <c r="V40" s="8">
        <v>1</v>
      </c>
      <c r="W40" s="8">
        <v>1</v>
      </c>
      <c r="X40" s="8">
        <v>1</v>
      </c>
      <c r="Y40" s="8">
        <v>0</v>
      </c>
      <c r="Z40" s="8">
        <v>0</v>
      </c>
      <c r="AA40" s="9">
        <f t="shared" si="3"/>
        <v>17</v>
      </c>
      <c r="AB40" s="39">
        <f t="shared" si="4"/>
        <v>237.02175</v>
      </c>
      <c r="AC40" s="9"/>
      <c r="AD40" s="9">
        <v>8</v>
      </c>
      <c r="AE40" t="s">
        <v>37</v>
      </c>
      <c r="AF40" s="8">
        <v>0</v>
      </c>
      <c r="AG40" s="8">
        <v>0</v>
      </c>
      <c r="AH40" s="8">
        <v>0</v>
      </c>
      <c r="AI40" s="8">
        <v>0</v>
      </c>
      <c r="AJ40" s="8">
        <v>0</v>
      </c>
      <c r="AK40" s="8">
        <v>0</v>
      </c>
      <c r="AL40" s="8">
        <v>0</v>
      </c>
      <c r="AM40" s="8">
        <v>1</v>
      </c>
      <c r="AN40" s="8">
        <v>1</v>
      </c>
      <c r="AO40" s="8">
        <v>1</v>
      </c>
      <c r="AP40" s="8">
        <v>1</v>
      </c>
      <c r="AQ40" s="8">
        <v>1</v>
      </c>
      <c r="AR40" s="8">
        <v>0</v>
      </c>
      <c r="AS40" s="8">
        <v>0</v>
      </c>
      <c r="AT40" s="8">
        <v>0</v>
      </c>
      <c r="AU40" s="8">
        <v>0</v>
      </c>
      <c r="AV40" s="8">
        <v>1</v>
      </c>
      <c r="AW40" s="8">
        <v>1</v>
      </c>
      <c r="AX40" s="8">
        <v>0</v>
      </c>
      <c r="AY40" s="8">
        <v>0</v>
      </c>
      <c r="AZ40" s="8">
        <v>0</v>
      </c>
      <c r="BA40" s="8">
        <v>0</v>
      </c>
      <c r="BB40" s="8">
        <v>0</v>
      </c>
      <c r="BC40" s="8">
        <v>0</v>
      </c>
      <c r="BD40" s="9">
        <f t="shared" si="5"/>
        <v>7</v>
      </c>
    </row>
    <row r="41" spans="1:56" ht="15" thickBot="1" x14ac:dyDescent="0.35">
      <c r="A41" s="12">
        <f>SUM(A29:A40)</f>
        <v>261</v>
      </c>
      <c r="B41" t="s">
        <v>39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9">
        <f>SUM(AA29:AA40)</f>
        <v>116</v>
      </c>
      <c r="AB41" s="40">
        <f>SUM(AB29:AB40)</f>
        <v>1579.0844999999999</v>
      </c>
      <c r="AC41" s="9"/>
      <c r="AD41" s="9"/>
    </row>
    <row r="42" spans="1:56" ht="15" thickBot="1" x14ac:dyDescent="0.35"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</row>
    <row r="43" spans="1:56" x14ac:dyDescent="0.3">
      <c r="B43" s="18" t="s">
        <v>38</v>
      </c>
      <c r="C43" s="16">
        <f xml:space="preserve"> (AA29*A29)+(AA30*A30)+(AA31*A31)+(AA32*A32)+(AA33*A33)+(AA34*A34)+(AA35*A35)+(AA36*A36)+(AA37*A37)+(AA38*A38)+(AA39*A39)+(AA40*A40)</f>
        <v>2522</v>
      </c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AE43" s="21" t="s">
        <v>38</v>
      </c>
      <c r="AF43" s="16">
        <f xml:space="preserve"> (BD29*AD29)+(BD30*AD30)+(BD31*AD31)+(BD32*AD32)+(BD33*AD33)+(BD34*AD34)+(BD35*AD35)+(BD36*AD36)+(BD37*AD37)+(BD38*AD38)+(BD39*AD39)+(BD40*AD40)</f>
        <v>456</v>
      </c>
    </row>
    <row r="44" spans="1:56" x14ac:dyDescent="0.3">
      <c r="B44" s="19" t="s">
        <v>40</v>
      </c>
      <c r="C44" s="20">
        <v>178</v>
      </c>
      <c r="AE44" s="22" t="s">
        <v>40</v>
      </c>
      <c r="AF44" s="23">
        <v>178</v>
      </c>
    </row>
    <row r="45" spans="1:56" ht="15" thickBot="1" x14ac:dyDescent="0.35">
      <c r="B45" s="19" t="s">
        <v>41</v>
      </c>
      <c r="C45" s="20">
        <f>C43*C44/1000</f>
        <v>448.916</v>
      </c>
      <c r="AE45" s="24" t="s">
        <v>41</v>
      </c>
      <c r="AF45" s="25">
        <f>AF43*AF44/1000</f>
        <v>81.168000000000006</v>
      </c>
    </row>
    <row r="46" spans="1:56" ht="29.4" thickBot="1" x14ac:dyDescent="0.35">
      <c r="B46" s="27" t="s">
        <v>44</v>
      </c>
      <c r="C46" s="28">
        <f>C45+AF45</f>
        <v>530.08400000000006</v>
      </c>
    </row>
    <row r="47" spans="1:56" ht="29.4" thickBot="1" x14ac:dyDescent="0.35">
      <c r="B47" s="29" t="s">
        <v>49</v>
      </c>
      <c r="C47" s="26">
        <f>C43+AF43</f>
        <v>2978</v>
      </c>
    </row>
  </sheetData>
  <conditionalFormatting sqref="C4:Z15">
    <cfRule type="cellIs" dxfId="17" priority="6" operator="greaterThan">
      <formula>0.5</formula>
    </cfRule>
  </conditionalFormatting>
  <conditionalFormatting sqref="C29:Z40">
    <cfRule type="cellIs" dxfId="16" priority="3" operator="greaterThan">
      <formula>0.5</formula>
    </cfRule>
  </conditionalFormatting>
  <conditionalFormatting sqref="AF29:BC40">
    <cfRule type="cellIs" dxfId="15" priority="1" operator="equal">
      <formula>1</formula>
    </cfRule>
    <cfRule type="cellIs" dxfId="14" priority="2" operator="equal">
      <formula>2</formula>
    </cfRule>
  </conditionalFormatting>
  <conditionalFormatting sqref="AG4:BD15">
    <cfRule type="cellIs" dxfId="13" priority="4" operator="equal">
      <formula>1</formula>
    </cfRule>
    <cfRule type="cellIs" dxfId="12" priority="5" operator="equal">
      <formula>2</formula>
    </cfRule>
  </conditionalFormatting>
  <pageMargins left="0.25" right="0.25" top="0.75" bottom="0.75" header="0.3" footer="0.3"/>
  <pageSetup paperSize="8" scale="58" fitToHeight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1D85E-0037-450A-BECC-8A080649AD0F}">
  <sheetPr>
    <pageSetUpPr fitToPage="1"/>
  </sheetPr>
  <dimension ref="A1:BD44"/>
  <sheetViews>
    <sheetView topLeftCell="A22" zoomScale="86" zoomScaleNormal="86" workbookViewId="0">
      <selection activeCell="AB48" sqref="AB48"/>
    </sheetView>
  </sheetViews>
  <sheetFormatPr defaultRowHeight="14.4" x14ac:dyDescent="0.3"/>
  <cols>
    <col min="2" max="2" width="13.6640625" customWidth="1"/>
    <col min="3" max="3" width="7.109375" customWidth="1"/>
    <col min="4" max="7" width="5.44140625" customWidth="1"/>
    <col min="8" max="24" width="5.5546875" customWidth="1"/>
    <col min="25" max="26" width="6.109375" bestFit="1" customWidth="1"/>
    <col min="27" max="30" width="8.5546875" customWidth="1"/>
    <col min="31" max="31" width="13.44140625" bestFit="1" customWidth="1"/>
    <col min="32" max="55" width="5.5546875" customWidth="1"/>
  </cols>
  <sheetData>
    <row r="1" spans="1:56" ht="35.4" customHeight="1" thickBot="1" x14ac:dyDescent="0.35">
      <c r="C1" s="15" t="s">
        <v>52</v>
      </c>
      <c r="AB1" s="14" t="s">
        <v>55</v>
      </c>
      <c r="AC1" s="14" t="s">
        <v>54</v>
      </c>
      <c r="AF1" s="15" t="s">
        <v>53</v>
      </c>
    </row>
    <row r="2" spans="1:56" ht="31.8" customHeight="1" thickBot="1" x14ac:dyDescent="0.35">
      <c r="A2" s="14" t="s">
        <v>42</v>
      </c>
      <c r="B2" s="13" t="s">
        <v>0</v>
      </c>
      <c r="C2" s="12" t="s">
        <v>1</v>
      </c>
      <c r="D2" s="12" t="s">
        <v>2</v>
      </c>
      <c r="E2" s="12" t="s">
        <v>3</v>
      </c>
      <c r="F2" s="12" t="s">
        <v>4</v>
      </c>
      <c r="G2" s="12" t="s">
        <v>5</v>
      </c>
      <c r="H2" s="12" t="s">
        <v>6</v>
      </c>
      <c r="I2" s="12" t="s">
        <v>7</v>
      </c>
      <c r="J2" s="12" t="s">
        <v>8</v>
      </c>
      <c r="K2" s="12" t="s">
        <v>9</v>
      </c>
      <c r="L2" s="12" t="s">
        <v>10</v>
      </c>
      <c r="M2" s="12" t="s">
        <v>11</v>
      </c>
      <c r="N2" s="12" t="s">
        <v>12</v>
      </c>
      <c r="O2" s="12" t="s">
        <v>13</v>
      </c>
      <c r="P2" s="12" t="s">
        <v>14</v>
      </c>
      <c r="Q2" s="12" t="s">
        <v>15</v>
      </c>
      <c r="R2" s="12" t="s">
        <v>16</v>
      </c>
      <c r="S2" s="12" t="s">
        <v>17</v>
      </c>
      <c r="T2" s="12" t="s">
        <v>18</v>
      </c>
      <c r="U2" s="12" t="s">
        <v>19</v>
      </c>
      <c r="V2" s="12" t="s">
        <v>20</v>
      </c>
      <c r="W2" s="12" t="s">
        <v>21</v>
      </c>
      <c r="X2" s="12" t="s">
        <v>22</v>
      </c>
      <c r="Y2" s="12" t="s">
        <v>23</v>
      </c>
      <c r="Z2" s="12" t="s">
        <v>24</v>
      </c>
      <c r="AA2" s="14" t="s">
        <v>43</v>
      </c>
      <c r="AB2" s="14"/>
      <c r="AC2" s="37">
        <v>50.5</v>
      </c>
      <c r="AD2" s="14" t="s">
        <v>42</v>
      </c>
      <c r="AE2" s="10" t="s">
        <v>25</v>
      </c>
      <c r="AF2" s="1" t="s">
        <v>1</v>
      </c>
      <c r="AG2" s="1" t="s">
        <v>2</v>
      </c>
      <c r="AH2" s="1" t="s">
        <v>3</v>
      </c>
      <c r="AI2" s="1" t="s">
        <v>4</v>
      </c>
      <c r="AJ2" s="1" t="s">
        <v>5</v>
      </c>
      <c r="AK2" s="1" t="s">
        <v>6</v>
      </c>
      <c r="AL2" s="1" t="s">
        <v>7</v>
      </c>
      <c r="AM2" s="1" t="s">
        <v>8</v>
      </c>
      <c r="AN2" s="1" t="s">
        <v>9</v>
      </c>
      <c r="AO2" s="1" t="s">
        <v>10</v>
      </c>
      <c r="AP2" s="1" t="s">
        <v>11</v>
      </c>
      <c r="AQ2" s="1" t="s">
        <v>12</v>
      </c>
      <c r="AR2" s="1" t="s">
        <v>13</v>
      </c>
      <c r="AS2" s="1" t="s">
        <v>14</v>
      </c>
      <c r="AT2" s="1" t="s">
        <v>15</v>
      </c>
      <c r="AU2" s="1" t="s">
        <v>16</v>
      </c>
      <c r="AV2" s="1" t="s">
        <v>17</v>
      </c>
      <c r="AW2" s="1" t="s">
        <v>18</v>
      </c>
      <c r="AX2" s="1" t="s">
        <v>19</v>
      </c>
      <c r="AY2" s="1" t="s">
        <v>20</v>
      </c>
      <c r="AZ2" s="1" t="s">
        <v>21</v>
      </c>
      <c r="BA2" s="1" t="s">
        <v>22</v>
      </c>
      <c r="BB2" s="1" t="s">
        <v>23</v>
      </c>
      <c r="BC2" s="1" t="s">
        <v>24</v>
      </c>
      <c r="BD2" s="14" t="s">
        <v>43</v>
      </c>
    </row>
    <row r="3" spans="1:56" ht="15" thickBot="1" x14ac:dyDescent="0.35">
      <c r="C3" s="2">
        <v>1</v>
      </c>
      <c r="D3" s="2">
        <v>2</v>
      </c>
      <c r="E3" s="2">
        <v>3</v>
      </c>
      <c r="F3" s="2">
        <v>4</v>
      </c>
      <c r="G3" s="2">
        <v>5</v>
      </c>
      <c r="H3" s="2">
        <v>6</v>
      </c>
      <c r="I3" s="2">
        <v>7</v>
      </c>
      <c r="J3" s="2">
        <v>8</v>
      </c>
      <c r="K3" s="2">
        <v>9</v>
      </c>
      <c r="L3" s="2">
        <v>10</v>
      </c>
      <c r="M3" s="2">
        <v>11</v>
      </c>
      <c r="N3" s="2">
        <v>12</v>
      </c>
      <c r="O3" s="2">
        <v>13</v>
      </c>
      <c r="P3" s="2">
        <v>14</v>
      </c>
      <c r="Q3" s="2">
        <v>15</v>
      </c>
      <c r="R3" s="2">
        <v>16</v>
      </c>
      <c r="S3" s="2">
        <v>17</v>
      </c>
      <c r="T3" s="2">
        <v>18</v>
      </c>
      <c r="U3" s="2">
        <v>19</v>
      </c>
      <c r="V3" s="2">
        <v>20</v>
      </c>
      <c r="W3" s="2">
        <v>21</v>
      </c>
      <c r="X3" s="2">
        <v>22</v>
      </c>
      <c r="Y3" s="2">
        <v>23</v>
      </c>
      <c r="Z3" s="2">
        <v>24</v>
      </c>
      <c r="AF3" s="2">
        <v>1</v>
      </c>
      <c r="AG3" s="2">
        <v>2</v>
      </c>
      <c r="AH3" s="2">
        <v>3</v>
      </c>
      <c r="AI3" s="2">
        <v>4</v>
      </c>
      <c r="AJ3" s="2">
        <v>5</v>
      </c>
      <c r="AK3" s="2">
        <v>6</v>
      </c>
      <c r="AL3" s="2">
        <v>7</v>
      </c>
      <c r="AM3" s="2">
        <v>8</v>
      </c>
      <c r="AN3" s="2">
        <v>9</v>
      </c>
      <c r="AO3" s="2">
        <v>10</v>
      </c>
      <c r="AP3" s="2">
        <v>11</v>
      </c>
      <c r="AQ3" s="2">
        <v>12</v>
      </c>
      <c r="AR3" s="2">
        <v>13</v>
      </c>
      <c r="AS3" s="2">
        <v>14</v>
      </c>
      <c r="AT3" s="2">
        <v>15</v>
      </c>
      <c r="AU3" s="2">
        <v>16</v>
      </c>
      <c r="AV3" s="2">
        <v>17</v>
      </c>
      <c r="AW3" s="2">
        <v>18</v>
      </c>
      <c r="AX3" s="2">
        <v>19</v>
      </c>
      <c r="AY3" s="2">
        <v>20</v>
      </c>
      <c r="AZ3" s="2">
        <v>21</v>
      </c>
      <c r="BA3" s="2">
        <v>22</v>
      </c>
      <c r="BB3" s="2">
        <v>23</v>
      </c>
      <c r="BC3" s="2">
        <v>24</v>
      </c>
    </row>
    <row r="4" spans="1:56" x14ac:dyDescent="0.3">
      <c r="A4" s="12">
        <v>23</v>
      </c>
      <c r="B4" t="s">
        <v>26</v>
      </c>
      <c r="C4" s="8">
        <v>0</v>
      </c>
      <c r="D4" s="8">
        <v>0</v>
      </c>
      <c r="E4" s="8">
        <v>0</v>
      </c>
      <c r="F4" s="8">
        <v>0</v>
      </c>
      <c r="G4" s="8">
        <v>0</v>
      </c>
      <c r="H4" s="11">
        <v>1</v>
      </c>
      <c r="I4" s="8">
        <v>1</v>
      </c>
      <c r="J4" s="8">
        <v>1</v>
      </c>
      <c r="K4" s="8">
        <v>1</v>
      </c>
      <c r="L4" s="8">
        <v>1</v>
      </c>
      <c r="M4" s="8">
        <v>1</v>
      </c>
      <c r="N4" s="8">
        <v>1</v>
      </c>
      <c r="O4" s="8">
        <v>1</v>
      </c>
      <c r="P4" s="8">
        <v>1</v>
      </c>
      <c r="Q4" s="8">
        <v>1</v>
      </c>
      <c r="R4" s="8">
        <v>1</v>
      </c>
      <c r="S4" s="8">
        <v>1</v>
      </c>
      <c r="T4" s="8">
        <v>1</v>
      </c>
      <c r="U4" s="8">
        <v>1</v>
      </c>
      <c r="V4" s="8">
        <v>1</v>
      </c>
      <c r="W4" s="8">
        <v>1</v>
      </c>
      <c r="X4" s="8">
        <v>1</v>
      </c>
      <c r="Y4" s="8">
        <v>0</v>
      </c>
      <c r="Z4" s="8">
        <v>0</v>
      </c>
      <c r="AA4" s="9">
        <f>SUM(C4:Z4)</f>
        <v>17</v>
      </c>
      <c r="AB4" s="38">
        <f>((A4*AA4*$AC$2)+(BD4*AD4*$AC$2))*10.5/1000</f>
        <v>237.02175</v>
      </c>
      <c r="AC4" s="9"/>
      <c r="AD4" s="9">
        <v>8</v>
      </c>
      <c r="AE4" t="s">
        <v>26</v>
      </c>
      <c r="AF4" s="8">
        <v>0</v>
      </c>
      <c r="AG4" s="8">
        <v>0</v>
      </c>
      <c r="AH4" s="8">
        <v>0</v>
      </c>
      <c r="AI4" s="8">
        <v>0</v>
      </c>
      <c r="AJ4" s="8">
        <v>0</v>
      </c>
      <c r="AK4" s="8">
        <v>0</v>
      </c>
      <c r="AL4" s="8">
        <v>0</v>
      </c>
      <c r="AM4" s="8">
        <v>1</v>
      </c>
      <c r="AN4" s="8">
        <v>1</v>
      </c>
      <c r="AO4" s="8">
        <v>1</v>
      </c>
      <c r="AP4" s="8">
        <v>1</v>
      </c>
      <c r="AQ4" s="8">
        <v>1</v>
      </c>
      <c r="AR4" s="8">
        <v>0</v>
      </c>
      <c r="AS4" s="8">
        <v>0</v>
      </c>
      <c r="AT4" s="8">
        <v>0</v>
      </c>
      <c r="AU4" s="8">
        <v>0</v>
      </c>
      <c r="AV4" s="8">
        <v>1</v>
      </c>
      <c r="AW4" s="8">
        <v>1</v>
      </c>
      <c r="AX4" s="8">
        <v>0</v>
      </c>
      <c r="AY4" s="8">
        <v>0</v>
      </c>
      <c r="AZ4" s="8">
        <v>0</v>
      </c>
      <c r="BA4" s="8">
        <v>0</v>
      </c>
      <c r="BB4" s="8">
        <v>0</v>
      </c>
      <c r="BC4" s="8">
        <v>0</v>
      </c>
      <c r="BD4" s="9">
        <f>SUM(AF4:BC4)</f>
        <v>7</v>
      </c>
    </row>
    <row r="5" spans="1:56" x14ac:dyDescent="0.3">
      <c r="A5" s="12">
        <v>20</v>
      </c>
      <c r="B5" t="s">
        <v>27</v>
      </c>
      <c r="C5" s="8">
        <v>0</v>
      </c>
      <c r="D5" s="8">
        <v>0</v>
      </c>
      <c r="E5" s="8">
        <v>0</v>
      </c>
      <c r="F5" s="8">
        <v>0</v>
      </c>
      <c r="G5" s="8">
        <v>0</v>
      </c>
      <c r="H5" s="11">
        <v>1</v>
      </c>
      <c r="I5" s="8">
        <v>1</v>
      </c>
      <c r="J5" s="8">
        <v>1</v>
      </c>
      <c r="K5" s="8">
        <v>1</v>
      </c>
      <c r="L5" s="8">
        <v>1</v>
      </c>
      <c r="M5" s="8">
        <v>1</v>
      </c>
      <c r="N5" s="8">
        <v>1</v>
      </c>
      <c r="O5" s="8">
        <v>0</v>
      </c>
      <c r="P5" s="8">
        <v>0</v>
      </c>
      <c r="Q5" s="8">
        <v>1</v>
      </c>
      <c r="R5" s="8">
        <v>1</v>
      </c>
      <c r="S5" s="8">
        <v>1</v>
      </c>
      <c r="T5" s="8">
        <v>1</v>
      </c>
      <c r="U5" s="8">
        <v>1</v>
      </c>
      <c r="V5" s="8">
        <v>1</v>
      </c>
      <c r="W5" s="8">
        <v>1</v>
      </c>
      <c r="X5" s="8">
        <v>1</v>
      </c>
      <c r="Y5" s="8">
        <v>0</v>
      </c>
      <c r="Z5" s="8">
        <v>0</v>
      </c>
      <c r="AA5" s="9">
        <f t="shared" ref="AA5:AA15" si="0">SUM(C5:Z5)</f>
        <v>15</v>
      </c>
      <c r="AB5" s="39">
        <f t="shared" ref="AB5:AB15" si="1">((A5*AA5*$AC$2)+(BD5*AD5*$AC$2))*10.5/1000</f>
        <v>188.76900000000001</v>
      </c>
      <c r="AC5" s="9"/>
      <c r="AD5" s="9">
        <v>8</v>
      </c>
      <c r="AE5" t="s">
        <v>27</v>
      </c>
      <c r="AF5" s="8">
        <v>0</v>
      </c>
      <c r="AG5" s="8">
        <v>0</v>
      </c>
      <c r="AH5" s="8">
        <v>0</v>
      </c>
      <c r="AI5" s="8">
        <v>0</v>
      </c>
      <c r="AJ5" s="8">
        <v>0</v>
      </c>
      <c r="AK5" s="8">
        <v>0</v>
      </c>
      <c r="AL5" s="8">
        <v>0</v>
      </c>
      <c r="AM5" s="8">
        <v>1</v>
      </c>
      <c r="AN5" s="8">
        <v>1</v>
      </c>
      <c r="AO5" s="8">
        <v>1</v>
      </c>
      <c r="AP5" s="8">
        <v>1</v>
      </c>
      <c r="AQ5" s="8">
        <v>1</v>
      </c>
      <c r="AR5" s="8">
        <v>0</v>
      </c>
      <c r="AS5" s="8">
        <v>0</v>
      </c>
      <c r="AT5" s="8">
        <v>0</v>
      </c>
      <c r="AU5" s="8">
        <v>0</v>
      </c>
      <c r="AV5" s="8">
        <v>1</v>
      </c>
      <c r="AW5" s="8">
        <v>1</v>
      </c>
      <c r="AX5" s="8">
        <v>0</v>
      </c>
      <c r="AY5" s="8">
        <v>0</v>
      </c>
      <c r="AZ5" s="8">
        <v>0</v>
      </c>
      <c r="BA5" s="8">
        <v>0</v>
      </c>
      <c r="BB5" s="8">
        <v>0</v>
      </c>
      <c r="BC5" s="8">
        <v>0</v>
      </c>
      <c r="BD5" s="9">
        <f t="shared" ref="BD5:BD15" si="2">SUM(AF5:BC5)</f>
        <v>7</v>
      </c>
    </row>
    <row r="6" spans="1:56" x14ac:dyDescent="0.3">
      <c r="A6" s="12">
        <v>21</v>
      </c>
      <c r="B6" t="s">
        <v>28</v>
      </c>
      <c r="C6" s="8">
        <v>0</v>
      </c>
      <c r="D6" s="8">
        <v>0</v>
      </c>
      <c r="E6" s="8">
        <v>0</v>
      </c>
      <c r="F6" s="8">
        <v>0</v>
      </c>
      <c r="G6" s="8">
        <v>0</v>
      </c>
      <c r="H6" s="11">
        <v>1</v>
      </c>
      <c r="I6" s="8">
        <v>1</v>
      </c>
      <c r="J6" s="8">
        <v>1</v>
      </c>
      <c r="K6" s="8">
        <v>1</v>
      </c>
      <c r="L6" s="8">
        <v>1</v>
      </c>
      <c r="M6" s="8">
        <v>0</v>
      </c>
      <c r="N6" s="8">
        <v>0</v>
      </c>
      <c r="O6" s="8">
        <v>0</v>
      </c>
      <c r="P6" s="8">
        <v>0</v>
      </c>
      <c r="Q6" s="8">
        <v>0</v>
      </c>
      <c r="R6" s="8">
        <v>0</v>
      </c>
      <c r="S6" s="8">
        <v>0</v>
      </c>
      <c r="T6" s="8">
        <v>1</v>
      </c>
      <c r="U6" s="8">
        <v>1</v>
      </c>
      <c r="V6" s="8">
        <v>1</v>
      </c>
      <c r="W6" s="8">
        <v>1</v>
      </c>
      <c r="X6" s="8">
        <v>1</v>
      </c>
      <c r="Y6" s="8">
        <v>0</v>
      </c>
      <c r="Z6" s="8">
        <v>0</v>
      </c>
      <c r="AA6" s="9">
        <f t="shared" si="0"/>
        <v>10</v>
      </c>
      <c r="AB6" s="39">
        <f t="shared" si="1"/>
        <v>143.16749999999999</v>
      </c>
      <c r="AC6" s="9"/>
      <c r="AD6" s="9">
        <v>10</v>
      </c>
      <c r="AE6" t="s">
        <v>28</v>
      </c>
      <c r="AF6" s="8">
        <v>0</v>
      </c>
      <c r="AG6" s="8">
        <v>0</v>
      </c>
      <c r="AH6" s="8">
        <v>0</v>
      </c>
      <c r="AI6" s="8">
        <v>0</v>
      </c>
      <c r="AJ6" s="8">
        <v>0</v>
      </c>
      <c r="AK6" s="8">
        <v>0</v>
      </c>
      <c r="AL6" s="8">
        <v>0</v>
      </c>
      <c r="AM6" s="8">
        <v>1</v>
      </c>
      <c r="AN6" s="8">
        <v>1</v>
      </c>
      <c r="AO6" s="8">
        <v>1</v>
      </c>
      <c r="AP6" s="8">
        <v>1</v>
      </c>
      <c r="AQ6" s="8">
        <v>0</v>
      </c>
      <c r="AR6" s="8">
        <v>0</v>
      </c>
      <c r="AS6" s="8">
        <v>0</v>
      </c>
      <c r="AT6" s="8">
        <v>0</v>
      </c>
      <c r="AU6" s="8">
        <v>0</v>
      </c>
      <c r="AV6" s="8">
        <v>1</v>
      </c>
      <c r="AW6" s="8">
        <v>1</v>
      </c>
      <c r="AX6" s="8">
        <v>0</v>
      </c>
      <c r="AY6" s="8">
        <v>0</v>
      </c>
      <c r="AZ6" s="8">
        <v>0</v>
      </c>
      <c r="BA6" s="8">
        <v>0</v>
      </c>
      <c r="BB6" s="8">
        <v>0</v>
      </c>
      <c r="BC6" s="8">
        <v>0</v>
      </c>
      <c r="BD6" s="9">
        <f t="shared" si="2"/>
        <v>6</v>
      </c>
    </row>
    <row r="7" spans="1:56" x14ac:dyDescent="0.3">
      <c r="A7" s="12">
        <v>22</v>
      </c>
      <c r="B7" t="s">
        <v>29</v>
      </c>
      <c r="C7" s="8">
        <v>0</v>
      </c>
      <c r="D7" s="8">
        <v>0</v>
      </c>
      <c r="E7" s="8">
        <v>0</v>
      </c>
      <c r="F7" s="8">
        <v>0</v>
      </c>
      <c r="G7" s="8">
        <v>0</v>
      </c>
      <c r="H7" s="11">
        <v>1</v>
      </c>
      <c r="I7" s="8">
        <v>1</v>
      </c>
      <c r="J7" s="8">
        <v>1</v>
      </c>
      <c r="K7" s="8">
        <v>1</v>
      </c>
      <c r="L7" s="8">
        <v>0</v>
      </c>
      <c r="M7" s="8">
        <v>0</v>
      </c>
      <c r="N7" s="8">
        <v>0</v>
      </c>
      <c r="O7" s="8">
        <v>0</v>
      </c>
      <c r="P7" s="8">
        <v>0</v>
      </c>
      <c r="Q7" s="8">
        <v>0</v>
      </c>
      <c r="R7" s="8">
        <v>0</v>
      </c>
      <c r="S7" s="8">
        <v>0</v>
      </c>
      <c r="T7" s="8">
        <v>0</v>
      </c>
      <c r="U7" s="8">
        <v>1</v>
      </c>
      <c r="V7" s="8">
        <v>1</v>
      </c>
      <c r="W7" s="8">
        <v>1</v>
      </c>
      <c r="X7" s="8">
        <v>0</v>
      </c>
      <c r="Y7" s="8">
        <v>0</v>
      </c>
      <c r="Z7" s="8">
        <v>0</v>
      </c>
      <c r="AA7" s="9">
        <f t="shared" si="0"/>
        <v>7</v>
      </c>
      <c r="AB7" s="39">
        <f t="shared" si="1"/>
        <v>102.8685</v>
      </c>
      <c r="AC7" s="9"/>
      <c r="AD7" s="9">
        <v>8</v>
      </c>
      <c r="AE7" t="s">
        <v>29</v>
      </c>
      <c r="AF7" s="8">
        <v>0</v>
      </c>
      <c r="AG7" s="8">
        <v>0</v>
      </c>
      <c r="AH7" s="8">
        <v>0</v>
      </c>
      <c r="AI7" s="8">
        <v>0</v>
      </c>
      <c r="AJ7" s="8">
        <v>0</v>
      </c>
      <c r="AK7" s="8">
        <v>0</v>
      </c>
      <c r="AL7" s="8">
        <v>0</v>
      </c>
      <c r="AM7" s="8">
        <v>1</v>
      </c>
      <c r="AN7" s="8">
        <v>1</v>
      </c>
      <c r="AO7" s="8">
        <v>1</v>
      </c>
      <c r="AP7" s="8">
        <v>0</v>
      </c>
      <c r="AQ7" s="8">
        <v>0</v>
      </c>
      <c r="AR7" s="8">
        <v>0</v>
      </c>
      <c r="AS7" s="8">
        <v>0</v>
      </c>
      <c r="AT7" s="8">
        <v>0</v>
      </c>
      <c r="AU7" s="8">
        <v>0</v>
      </c>
      <c r="AV7" s="8">
        <v>1</v>
      </c>
      <c r="AW7" s="8">
        <v>1</v>
      </c>
      <c r="AX7" s="8">
        <v>0</v>
      </c>
      <c r="AY7" s="8">
        <v>0</v>
      </c>
      <c r="AZ7" s="8">
        <v>0</v>
      </c>
      <c r="BA7" s="8">
        <v>0</v>
      </c>
      <c r="BB7" s="8">
        <v>0</v>
      </c>
      <c r="BC7" s="8">
        <v>0</v>
      </c>
      <c r="BD7" s="9">
        <f t="shared" si="2"/>
        <v>5</v>
      </c>
    </row>
    <row r="8" spans="1:56" x14ac:dyDescent="0.3">
      <c r="A8" s="12">
        <v>22</v>
      </c>
      <c r="B8" t="s">
        <v>30</v>
      </c>
      <c r="C8" s="8">
        <v>0</v>
      </c>
      <c r="D8" s="8">
        <v>0</v>
      </c>
      <c r="E8" s="8">
        <v>0</v>
      </c>
      <c r="F8" s="8">
        <v>0</v>
      </c>
      <c r="G8" s="8">
        <v>0</v>
      </c>
      <c r="H8" s="11">
        <v>1</v>
      </c>
      <c r="I8" s="8">
        <v>1</v>
      </c>
      <c r="J8" s="8">
        <v>1</v>
      </c>
      <c r="K8" s="8">
        <v>1</v>
      </c>
      <c r="L8" s="8">
        <v>0</v>
      </c>
      <c r="M8" s="8">
        <v>0</v>
      </c>
      <c r="N8" s="8">
        <v>0</v>
      </c>
      <c r="O8" s="8">
        <v>0</v>
      </c>
      <c r="P8" s="8">
        <v>0</v>
      </c>
      <c r="Q8" s="8">
        <v>0</v>
      </c>
      <c r="R8" s="8">
        <v>0</v>
      </c>
      <c r="S8" s="8">
        <v>0</v>
      </c>
      <c r="T8" s="8">
        <v>0</v>
      </c>
      <c r="U8" s="8">
        <v>1</v>
      </c>
      <c r="V8" s="8">
        <v>1</v>
      </c>
      <c r="W8" s="8">
        <v>1</v>
      </c>
      <c r="X8" s="8">
        <v>0</v>
      </c>
      <c r="Y8" s="8">
        <v>0</v>
      </c>
      <c r="Z8" s="8">
        <v>0</v>
      </c>
      <c r="AA8" s="9">
        <f t="shared" si="0"/>
        <v>7</v>
      </c>
      <c r="AB8" s="39">
        <f t="shared" si="1"/>
        <v>91.203000000000003</v>
      </c>
      <c r="AC8" s="9"/>
      <c r="AD8" s="9">
        <v>9</v>
      </c>
      <c r="AE8" t="s">
        <v>30</v>
      </c>
      <c r="AF8" s="8">
        <v>0</v>
      </c>
      <c r="AG8" s="8">
        <v>0</v>
      </c>
      <c r="AH8" s="8">
        <v>0</v>
      </c>
      <c r="AI8" s="8">
        <v>0</v>
      </c>
      <c r="AJ8" s="8">
        <v>0</v>
      </c>
      <c r="AK8" s="8">
        <v>0</v>
      </c>
      <c r="AL8" s="8">
        <v>0</v>
      </c>
      <c r="AM8" s="8">
        <v>0</v>
      </c>
      <c r="AN8" s="8">
        <v>0</v>
      </c>
      <c r="AO8" s="8">
        <v>0</v>
      </c>
      <c r="AP8" s="8">
        <v>0</v>
      </c>
      <c r="AQ8" s="8">
        <v>0</v>
      </c>
      <c r="AR8" s="8">
        <v>0</v>
      </c>
      <c r="AS8" s="8">
        <v>0</v>
      </c>
      <c r="AT8" s="8">
        <v>0</v>
      </c>
      <c r="AU8" s="8">
        <v>0</v>
      </c>
      <c r="AV8" s="8">
        <v>1</v>
      </c>
      <c r="AW8" s="8">
        <v>1</v>
      </c>
      <c r="AX8" s="8">
        <v>0</v>
      </c>
      <c r="AY8" s="8">
        <v>0</v>
      </c>
      <c r="AZ8" s="8">
        <v>0</v>
      </c>
      <c r="BA8" s="8">
        <v>0</v>
      </c>
      <c r="BB8" s="8">
        <v>0</v>
      </c>
      <c r="BC8" s="8">
        <v>0</v>
      </c>
      <c r="BD8" s="9">
        <f t="shared" si="2"/>
        <v>2</v>
      </c>
    </row>
    <row r="9" spans="1:56" x14ac:dyDescent="0.3">
      <c r="A9" s="12">
        <v>21</v>
      </c>
      <c r="B9" t="s">
        <v>31</v>
      </c>
      <c r="C9" s="8">
        <v>0</v>
      </c>
      <c r="D9" s="8">
        <v>0</v>
      </c>
      <c r="E9" s="8">
        <v>0</v>
      </c>
      <c r="F9" s="8">
        <v>0</v>
      </c>
      <c r="G9" s="8">
        <v>0</v>
      </c>
      <c r="H9" s="11">
        <v>1</v>
      </c>
      <c r="I9" s="8">
        <v>1</v>
      </c>
      <c r="J9" s="8">
        <v>1</v>
      </c>
      <c r="K9" s="8">
        <v>1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8">
        <v>0</v>
      </c>
      <c r="R9" s="8">
        <v>0</v>
      </c>
      <c r="S9" s="8">
        <v>0</v>
      </c>
      <c r="T9" s="8">
        <v>0</v>
      </c>
      <c r="U9" s="11">
        <v>1</v>
      </c>
      <c r="V9" s="8">
        <v>1</v>
      </c>
      <c r="W9" s="8">
        <v>0</v>
      </c>
      <c r="X9" s="8">
        <v>0</v>
      </c>
      <c r="Y9" s="8">
        <v>0</v>
      </c>
      <c r="Z9" s="8">
        <v>0</v>
      </c>
      <c r="AA9" s="9">
        <f t="shared" si="0"/>
        <v>6</v>
      </c>
      <c r="AB9" s="39">
        <f t="shared" si="1"/>
        <v>76.355999999999995</v>
      </c>
      <c r="AC9" s="9"/>
      <c r="AD9" s="9">
        <v>9</v>
      </c>
      <c r="AE9" t="s">
        <v>31</v>
      </c>
      <c r="AF9" s="8">
        <v>0</v>
      </c>
      <c r="AG9" s="8">
        <v>0</v>
      </c>
      <c r="AH9" s="8">
        <v>0</v>
      </c>
      <c r="AI9" s="8">
        <v>0</v>
      </c>
      <c r="AJ9" s="8">
        <v>0</v>
      </c>
      <c r="AK9" s="8">
        <v>0</v>
      </c>
      <c r="AL9" s="8">
        <v>0</v>
      </c>
      <c r="AM9" s="8">
        <v>0</v>
      </c>
      <c r="AN9" s="8">
        <v>0</v>
      </c>
      <c r="AO9" s="8">
        <v>0</v>
      </c>
      <c r="AP9" s="8">
        <v>0</v>
      </c>
      <c r="AQ9" s="8">
        <v>0</v>
      </c>
      <c r="AR9" s="8">
        <v>0</v>
      </c>
      <c r="AS9" s="8">
        <v>0</v>
      </c>
      <c r="AT9" s="8">
        <v>0</v>
      </c>
      <c r="AU9" s="8">
        <v>0</v>
      </c>
      <c r="AV9" s="8">
        <v>1</v>
      </c>
      <c r="AW9" s="8">
        <v>1</v>
      </c>
      <c r="AX9" s="8">
        <v>0</v>
      </c>
      <c r="AY9" s="8">
        <v>0</v>
      </c>
      <c r="AZ9" s="8">
        <v>0</v>
      </c>
      <c r="BA9" s="8">
        <v>0</v>
      </c>
      <c r="BB9" s="8">
        <v>0</v>
      </c>
      <c r="BC9" s="8">
        <v>0</v>
      </c>
      <c r="BD9" s="9">
        <f t="shared" si="2"/>
        <v>2</v>
      </c>
    </row>
    <row r="10" spans="1:56" x14ac:dyDescent="0.3">
      <c r="A10" s="12">
        <v>23</v>
      </c>
      <c r="B10" t="s">
        <v>32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11">
        <v>1</v>
      </c>
      <c r="I10" s="8">
        <v>1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8">
        <v>0</v>
      </c>
      <c r="R10" s="8">
        <v>0</v>
      </c>
      <c r="S10" s="8">
        <v>0</v>
      </c>
      <c r="T10" s="8">
        <v>0</v>
      </c>
      <c r="U10" s="11">
        <v>1</v>
      </c>
      <c r="V10" s="8">
        <v>1</v>
      </c>
      <c r="W10" s="8">
        <v>0</v>
      </c>
      <c r="X10" s="8">
        <v>0</v>
      </c>
      <c r="Y10" s="8">
        <v>0</v>
      </c>
      <c r="Z10" s="8">
        <v>0</v>
      </c>
      <c r="AA10" s="9">
        <f t="shared" si="0"/>
        <v>4</v>
      </c>
      <c r="AB10" s="39">
        <f t="shared" si="1"/>
        <v>57.267000000000003</v>
      </c>
      <c r="AC10" s="9"/>
      <c r="AD10" s="9">
        <v>8</v>
      </c>
      <c r="AE10" t="s">
        <v>32</v>
      </c>
      <c r="AF10" s="8">
        <v>0</v>
      </c>
      <c r="AG10" s="8">
        <v>0</v>
      </c>
      <c r="AH10" s="8">
        <v>0</v>
      </c>
      <c r="AI10" s="8">
        <v>0</v>
      </c>
      <c r="AJ10" s="8">
        <v>0</v>
      </c>
      <c r="AK10" s="8">
        <v>0</v>
      </c>
      <c r="AL10" s="8">
        <v>0</v>
      </c>
      <c r="AM10" s="8">
        <v>0</v>
      </c>
      <c r="AN10" s="8">
        <v>0</v>
      </c>
      <c r="AO10" s="8">
        <v>0</v>
      </c>
      <c r="AP10" s="8">
        <v>0</v>
      </c>
      <c r="AQ10" s="8">
        <v>0</v>
      </c>
      <c r="AR10" s="8">
        <v>0</v>
      </c>
      <c r="AS10" s="8">
        <v>0</v>
      </c>
      <c r="AT10" s="8">
        <v>0</v>
      </c>
      <c r="AU10" s="8">
        <v>0</v>
      </c>
      <c r="AV10" s="8">
        <v>1</v>
      </c>
      <c r="AW10" s="8">
        <v>1</v>
      </c>
      <c r="AX10" s="8">
        <v>0</v>
      </c>
      <c r="AY10" s="8">
        <v>0</v>
      </c>
      <c r="AZ10" s="8">
        <v>0</v>
      </c>
      <c r="BA10" s="8">
        <v>0</v>
      </c>
      <c r="BB10" s="8">
        <v>0</v>
      </c>
      <c r="BC10" s="8">
        <v>0</v>
      </c>
      <c r="BD10" s="9">
        <f t="shared" si="2"/>
        <v>2</v>
      </c>
    </row>
    <row r="11" spans="1:56" x14ac:dyDescent="0.3">
      <c r="A11" s="12">
        <v>21</v>
      </c>
      <c r="B11" t="s">
        <v>33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11">
        <v>1</v>
      </c>
      <c r="I11" s="8">
        <v>1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  <c r="O11" s="8">
        <v>0</v>
      </c>
      <c r="P11" s="8">
        <v>0</v>
      </c>
      <c r="Q11" s="8">
        <v>0</v>
      </c>
      <c r="R11" s="8">
        <v>0</v>
      </c>
      <c r="S11" s="8">
        <v>0</v>
      </c>
      <c r="T11" s="8">
        <v>0</v>
      </c>
      <c r="U11" s="11">
        <v>1</v>
      </c>
      <c r="V11" s="8">
        <v>1</v>
      </c>
      <c r="W11" s="8">
        <v>0</v>
      </c>
      <c r="X11" s="8">
        <v>0</v>
      </c>
      <c r="Y11" s="8">
        <v>0</v>
      </c>
      <c r="Z11" s="8">
        <v>0</v>
      </c>
      <c r="AA11" s="9">
        <f t="shared" si="0"/>
        <v>4</v>
      </c>
      <c r="AB11" s="39">
        <f t="shared" si="1"/>
        <v>55.146000000000001</v>
      </c>
      <c r="AC11" s="9"/>
      <c r="AD11" s="9">
        <v>10</v>
      </c>
      <c r="AE11" t="s">
        <v>33</v>
      </c>
      <c r="AF11" s="8">
        <v>0</v>
      </c>
      <c r="AG11" s="8">
        <v>0</v>
      </c>
      <c r="AH11" s="8">
        <v>0</v>
      </c>
      <c r="AI11" s="8">
        <v>0</v>
      </c>
      <c r="AJ11" s="8">
        <v>0</v>
      </c>
      <c r="AK11" s="8">
        <v>0</v>
      </c>
      <c r="AL11" s="8">
        <v>0</v>
      </c>
      <c r="AM11" s="8">
        <v>0</v>
      </c>
      <c r="AN11" s="8">
        <v>0</v>
      </c>
      <c r="AO11" s="8">
        <v>0</v>
      </c>
      <c r="AP11" s="8">
        <v>0</v>
      </c>
      <c r="AQ11" s="8">
        <v>0</v>
      </c>
      <c r="AR11" s="8">
        <v>0</v>
      </c>
      <c r="AS11" s="8">
        <v>0</v>
      </c>
      <c r="AT11" s="8">
        <v>0</v>
      </c>
      <c r="AU11" s="8">
        <v>0</v>
      </c>
      <c r="AV11" s="8">
        <v>1</v>
      </c>
      <c r="AW11" s="8">
        <v>1</v>
      </c>
      <c r="AX11" s="8">
        <v>0</v>
      </c>
      <c r="AY11" s="8">
        <v>0</v>
      </c>
      <c r="AZ11" s="8">
        <v>0</v>
      </c>
      <c r="BA11" s="8">
        <v>0</v>
      </c>
      <c r="BB11" s="8">
        <v>0</v>
      </c>
      <c r="BC11" s="8">
        <v>0</v>
      </c>
      <c r="BD11" s="9">
        <f t="shared" si="2"/>
        <v>2</v>
      </c>
    </row>
    <row r="12" spans="1:56" x14ac:dyDescent="0.3">
      <c r="A12" s="12">
        <v>22</v>
      </c>
      <c r="B12" t="s">
        <v>34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  <c r="H12" s="11">
        <v>1</v>
      </c>
      <c r="I12" s="8">
        <v>1</v>
      </c>
      <c r="J12" s="8">
        <v>1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8">
        <v>0</v>
      </c>
      <c r="R12" s="8">
        <v>0</v>
      </c>
      <c r="S12" s="8">
        <v>0</v>
      </c>
      <c r="T12" s="8">
        <v>0</v>
      </c>
      <c r="U12" s="11">
        <v>1</v>
      </c>
      <c r="V12" s="8">
        <v>1</v>
      </c>
      <c r="W12" s="8">
        <v>0</v>
      </c>
      <c r="X12" s="8">
        <v>0</v>
      </c>
      <c r="Y12" s="8">
        <v>0</v>
      </c>
      <c r="Z12" s="8">
        <v>0</v>
      </c>
      <c r="AA12" s="9">
        <f t="shared" si="0"/>
        <v>5</v>
      </c>
      <c r="AB12" s="39">
        <f t="shared" si="1"/>
        <v>66.811499999999995</v>
      </c>
      <c r="AC12" s="9"/>
      <c r="AD12" s="9">
        <v>8</v>
      </c>
      <c r="AE12" t="s">
        <v>34</v>
      </c>
      <c r="AF12" s="8">
        <v>0</v>
      </c>
      <c r="AG12" s="8">
        <v>0</v>
      </c>
      <c r="AH12" s="8">
        <v>0</v>
      </c>
      <c r="AI12" s="8">
        <v>0</v>
      </c>
      <c r="AJ12" s="8">
        <v>0</v>
      </c>
      <c r="AK12" s="8">
        <v>0</v>
      </c>
      <c r="AL12" s="8">
        <v>0</v>
      </c>
      <c r="AM12" s="8">
        <v>0</v>
      </c>
      <c r="AN12" s="8">
        <v>0</v>
      </c>
      <c r="AO12" s="8">
        <v>0</v>
      </c>
      <c r="AP12" s="8">
        <v>0</v>
      </c>
      <c r="AQ12" s="8">
        <v>0</v>
      </c>
      <c r="AR12" s="8">
        <v>0</v>
      </c>
      <c r="AS12" s="8">
        <v>0</v>
      </c>
      <c r="AT12" s="8">
        <v>0</v>
      </c>
      <c r="AU12" s="8">
        <v>0</v>
      </c>
      <c r="AV12" s="8">
        <v>1</v>
      </c>
      <c r="AW12" s="8">
        <v>1</v>
      </c>
      <c r="AX12" s="8">
        <v>0</v>
      </c>
      <c r="AY12" s="8">
        <v>0</v>
      </c>
      <c r="AZ12" s="8">
        <v>0</v>
      </c>
      <c r="BA12" s="8">
        <v>0</v>
      </c>
      <c r="BB12" s="8">
        <v>0</v>
      </c>
      <c r="BC12" s="8">
        <v>0</v>
      </c>
      <c r="BD12" s="9">
        <f t="shared" si="2"/>
        <v>2</v>
      </c>
    </row>
    <row r="13" spans="1:56" x14ac:dyDescent="0.3">
      <c r="A13" s="12">
        <v>23</v>
      </c>
      <c r="B13" t="s">
        <v>35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1</v>
      </c>
      <c r="I13" s="8">
        <v>1</v>
      </c>
      <c r="J13" s="8">
        <v>1</v>
      </c>
      <c r="K13" s="8">
        <v>1</v>
      </c>
      <c r="L13" s="8">
        <v>1</v>
      </c>
      <c r="M13" s="8">
        <v>1</v>
      </c>
      <c r="N13" s="8">
        <v>0</v>
      </c>
      <c r="O13" s="8">
        <v>0</v>
      </c>
      <c r="P13" s="8">
        <v>0</v>
      </c>
      <c r="Q13" s="8">
        <v>0</v>
      </c>
      <c r="R13" s="8">
        <v>0</v>
      </c>
      <c r="S13" s="8">
        <v>1</v>
      </c>
      <c r="T13" s="8">
        <v>1</v>
      </c>
      <c r="U13" s="8">
        <v>1</v>
      </c>
      <c r="V13" s="8">
        <v>1</v>
      </c>
      <c r="W13" s="8">
        <v>0</v>
      </c>
      <c r="X13" s="8">
        <v>0</v>
      </c>
      <c r="Y13" s="8">
        <v>0</v>
      </c>
      <c r="Z13" s="8">
        <v>0</v>
      </c>
      <c r="AA13" s="9">
        <f t="shared" si="0"/>
        <v>10</v>
      </c>
      <c r="AB13" s="39">
        <f t="shared" si="1"/>
        <v>143.16749999999999</v>
      </c>
      <c r="AC13" s="9"/>
      <c r="AD13" s="9">
        <v>8</v>
      </c>
      <c r="AE13" t="s">
        <v>35</v>
      </c>
      <c r="AF13" s="8">
        <v>0</v>
      </c>
      <c r="AG13" s="8">
        <v>0</v>
      </c>
      <c r="AH13" s="8">
        <v>0</v>
      </c>
      <c r="AI13" s="8">
        <v>0</v>
      </c>
      <c r="AJ13" s="8">
        <v>0</v>
      </c>
      <c r="AK13" s="8">
        <v>0</v>
      </c>
      <c r="AL13" s="8">
        <v>0</v>
      </c>
      <c r="AM13" s="8">
        <v>1</v>
      </c>
      <c r="AN13" s="8">
        <v>1</v>
      </c>
      <c r="AO13" s="8">
        <v>1</v>
      </c>
      <c r="AP13" s="8">
        <v>0</v>
      </c>
      <c r="AQ13" s="8">
        <v>0</v>
      </c>
      <c r="AR13" s="8">
        <v>0</v>
      </c>
      <c r="AS13" s="8">
        <v>0</v>
      </c>
      <c r="AT13" s="8">
        <v>0</v>
      </c>
      <c r="AU13" s="8">
        <v>0</v>
      </c>
      <c r="AV13" s="8">
        <v>1</v>
      </c>
      <c r="AW13" s="8">
        <v>1</v>
      </c>
      <c r="AX13" s="8">
        <v>0</v>
      </c>
      <c r="AY13" s="8">
        <v>0</v>
      </c>
      <c r="AZ13" s="8">
        <v>0</v>
      </c>
      <c r="BA13" s="8">
        <v>0</v>
      </c>
      <c r="BB13" s="8">
        <v>0</v>
      </c>
      <c r="BC13" s="8">
        <v>0</v>
      </c>
      <c r="BD13" s="9">
        <f t="shared" si="2"/>
        <v>5</v>
      </c>
    </row>
    <row r="14" spans="1:56" x14ac:dyDescent="0.3">
      <c r="A14" s="12">
        <v>20</v>
      </c>
      <c r="B14" t="s">
        <v>36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1</v>
      </c>
      <c r="I14" s="8">
        <v>1</v>
      </c>
      <c r="J14" s="8">
        <v>1</v>
      </c>
      <c r="K14" s="8">
        <v>1</v>
      </c>
      <c r="L14" s="8">
        <v>1</v>
      </c>
      <c r="M14" s="8">
        <v>1</v>
      </c>
      <c r="N14" s="8">
        <v>1</v>
      </c>
      <c r="O14" s="8">
        <v>0</v>
      </c>
      <c r="P14" s="8">
        <v>0</v>
      </c>
      <c r="Q14" s="8">
        <v>1</v>
      </c>
      <c r="R14" s="8">
        <v>1</v>
      </c>
      <c r="S14" s="8">
        <v>1</v>
      </c>
      <c r="T14" s="8">
        <v>1</v>
      </c>
      <c r="U14" s="8">
        <v>1</v>
      </c>
      <c r="V14" s="8">
        <v>1</v>
      </c>
      <c r="W14" s="8">
        <v>1</v>
      </c>
      <c r="X14" s="8">
        <v>0</v>
      </c>
      <c r="Y14" s="8">
        <v>0</v>
      </c>
      <c r="Z14" s="8">
        <v>0</v>
      </c>
      <c r="AA14" s="9">
        <f t="shared" si="0"/>
        <v>14</v>
      </c>
      <c r="AB14" s="39">
        <f t="shared" si="1"/>
        <v>180.285</v>
      </c>
      <c r="AC14" s="9"/>
      <c r="AD14" s="9">
        <v>10</v>
      </c>
      <c r="AE14" t="s">
        <v>36</v>
      </c>
      <c r="AF14" s="8">
        <v>0</v>
      </c>
      <c r="AG14" s="8">
        <v>0</v>
      </c>
      <c r="AH14" s="8">
        <v>0</v>
      </c>
      <c r="AI14" s="8">
        <v>0</v>
      </c>
      <c r="AJ14" s="8">
        <v>0</v>
      </c>
      <c r="AK14" s="8">
        <v>0</v>
      </c>
      <c r="AL14" s="8">
        <v>0</v>
      </c>
      <c r="AM14" s="8">
        <v>1</v>
      </c>
      <c r="AN14" s="8">
        <v>1</v>
      </c>
      <c r="AO14" s="8">
        <v>1</v>
      </c>
      <c r="AP14" s="8">
        <v>1</v>
      </c>
      <c r="AQ14" s="8">
        <v>0</v>
      </c>
      <c r="AR14" s="8">
        <v>0</v>
      </c>
      <c r="AS14" s="8">
        <v>0</v>
      </c>
      <c r="AT14" s="8">
        <v>0</v>
      </c>
      <c r="AU14" s="8">
        <v>0</v>
      </c>
      <c r="AV14" s="8">
        <v>1</v>
      </c>
      <c r="AW14" s="8">
        <v>1</v>
      </c>
      <c r="AX14" s="8">
        <v>0</v>
      </c>
      <c r="AY14" s="8">
        <v>0</v>
      </c>
      <c r="AZ14" s="8">
        <v>0</v>
      </c>
      <c r="BA14" s="8">
        <v>0</v>
      </c>
      <c r="BB14" s="8">
        <v>0</v>
      </c>
      <c r="BC14" s="8">
        <v>0</v>
      </c>
      <c r="BD14" s="9">
        <f t="shared" si="2"/>
        <v>6</v>
      </c>
    </row>
    <row r="15" spans="1:56" x14ac:dyDescent="0.3">
      <c r="A15" s="12">
        <v>23</v>
      </c>
      <c r="B15" t="s">
        <v>37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1</v>
      </c>
      <c r="I15" s="8">
        <v>1</v>
      </c>
      <c r="J15" s="8">
        <v>1</v>
      </c>
      <c r="K15" s="8">
        <v>1</v>
      </c>
      <c r="L15" s="8">
        <v>1</v>
      </c>
      <c r="M15" s="8">
        <v>1</v>
      </c>
      <c r="N15" s="8">
        <v>1</v>
      </c>
      <c r="O15" s="8">
        <v>1</v>
      </c>
      <c r="P15" s="8">
        <v>1</v>
      </c>
      <c r="Q15" s="8">
        <v>1</v>
      </c>
      <c r="R15" s="8">
        <v>1</v>
      </c>
      <c r="S15" s="8">
        <v>1</v>
      </c>
      <c r="T15" s="8">
        <v>1</v>
      </c>
      <c r="U15" s="8">
        <v>1</v>
      </c>
      <c r="V15" s="8">
        <v>1</v>
      </c>
      <c r="W15" s="8">
        <v>1</v>
      </c>
      <c r="X15" s="8">
        <v>1</v>
      </c>
      <c r="Y15" s="8">
        <v>0</v>
      </c>
      <c r="Z15" s="8">
        <v>0</v>
      </c>
      <c r="AA15" s="9">
        <f t="shared" si="0"/>
        <v>17</v>
      </c>
      <c r="AB15" s="39">
        <f t="shared" si="1"/>
        <v>237.02175</v>
      </c>
      <c r="AC15" s="9"/>
      <c r="AD15" s="9">
        <v>8</v>
      </c>
      <c r="AE15" t="s">
        <v>37</v>
      </c>
      <c r="AF15" s="8">
        <v>0</v>
      </c>
      <c r="AG15" s="8">
        <v>0</v>
      </c>
      <c r="AH15" s="8">
        <v>0</v>
      </c>
      <c r="AI15" s="8">
        <v>0</v>
      </c>
      <c r="AJ15" s="8">
        <v>0</v>
      </c>
      <c r="AK15" s="8">
        <v>0</v>
      </c>
      <c r="AL15" s="8">
        <v>0</v>
      </c>
      <c r="AM15" s="8">
        <v>1</v>
      </c>
      <c r="AN15" s="8">
        <v>1</v>
      </c>
      <c r="AO15" s="8">
        <v>1</v>
      </c>
      <c r="AP15" s="8">
        <v>1</v>
      </c>
      <c r="AQ15" s="8">
        <v>1</v>
      </c>
      <c r="AR15" s="8">
        <v>0</v>
      </c>
      <c r="AS15" s="8">
        <v>0</v>
      </c>
      <c r="AT15" s="8">
        <v>0</v>
      </c>
      <c r="AU15" s="8">
        <v>0</v>
      </c>
      <c r="AV15" s="8">
        <v>1</v>
      </c>
      <c r="AW15" s="8">
        <v>1</v>
      </c>
      <c r="AX15" s="8">
        <v>0</v>
      </c>
      <c r="AY15" s="8">
        <v>0</v>
      </c>
      <c r="AZ15" s="8">
        <v>0</v>
      </c>
      <c r="BA15" s="8">
        <v>0</v>
      </c>
      <c r="BB15" s="8">
        <v>0</v>
      </c>
      <c r="BC15" s="8">
        <v>0</v>
      </c>
      <c r="BD15" s="9">
        <f t="shared" si="2"/>
        <v>7</v>
      </c>
    </row>
    <row r="16" spans="1:56" ht="15" thickBot="1" x14ac:dyDescent="0.35">
      <c r="A16" s="12">
        <f>SUM(A4:A15)</f>
        <v>261</v>
      </c>
      <c r="B16" t="s">
        <v>39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9">
        <f>SUM(AA4:AA15)</f>
        <v>116</v>
      </c>
      <c r="AB16" s="40">
        <f>SUM(AB4:AB15)</f>
        <v>1579.0844999999999</v>
      </c>
      <c r="AC16" s="9"/>
      <c r="AD16" s="9"/>
    </row>
    <row r="17" spans="1:32" ht="15" thickBot="1" x14ac:dyDescent="0.35"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32" ht="19.2" customHeight="1" x14ac:dyDescent="0.3">
      <c r="B18" s="18" t="s">
        <v>38</v>
      </c>
      <c r="C18" s="16">
        <f xml:space="preserve"> (AA4*A4)+(AA5*A5)+(AA6*A6)+(AA7*A7)+(AA8*A8)+(AA9*A9)+(AA10*A10)+(AA11*A11)+(AA12*A12)+(AA13*A13)+(AA14*A14)+(AA15*A15)</f>
        <v>2522</v>
      </c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AE18" s="21" t="s">
        <v>38</v>
      </c>
      <c r="AF18" s="16">
        <f xml:space="preserve"> (BD4*AD4)+(BD5*AD5)+(BD6*AD6)+(BD7*AD7)+(BD8*AD8)+(BD9*AD9)+(BD10*AD10)+(BD11*AD11)+(BD12*AD12)+(BD13*AD13)+(BD14*AD14)+(BD15*AD15)</f>
        <v>456</v>
      </c>
    </row>
    <row r="19" spans="1:32" ht="20.399999999999999" customHeight="1" x14ac:dyDescent="0.3">
      <c r="B19" s="19" t="s">
        <v>40</v>
      </c>
      <c r="C19" s="20">
        <v>178</v>
      </c>
      <c r="AE19" s="22" t="s">
        <v>40</v>
      </c>
      <c r="AF19" s="23">
        <v>178</v>
      </c>
    </row>
    <row r="20" spans="1:32" ht="20.399999999999999" customHeight="1" thickBot="1" x14ac:dyDescent="0.35">
      <c r="B20" s="19" t="s">
        <v>41</v>
      </c>
      <c r="C20" s="20">
        <f>C18*C19/1000</f>
        <v>448.916</v>
      </c>
      <c r="AE20" s="24" t="s">
        <v>41</v>
      </c>
      <c r="AF20" s="25">
        <f>AF18*AF19/1000</f>
        <v>81.168000000000006</v>
      </c>
    </row>
    <row r="21" spans="1:32" ht="28.8" customHeight="1" thickBot="1" x14ac:dyDescent="0.35">
      <c r="B21" s="27" t="s">
        <v>44</v>
      </c>
      <c r="C21" s="28">
        <f>C20+AF20</f>
        <v>530.08400000000006</v>
      </c>
    </row>
    <row r="22" spans="1:32" ht="29.4" thickBot="1" x14ac:dyDescent="0.35">
      <c r="B22" s="29" t="s">
        <v>49</v>
      </c>
      <c r="C22" s="26">
        <f>C18+AF18</f>
        <v>2978</v>
      </c>
    </row>
    <row r="25" spans="1:32" ht="18" x14ac:dyDescent="0.3">
      <c r="C25" s="15" t="s">
        <v>53</v>
      </c>
    </row>
    <row r="26" spans="1:32" ht="28.8" x14ac:dyDescent="0.3">
      <c r="A26" s="14" t="s">
        <v>42</v>
      </c>
      <c r="B26" s="10" t="s">
        <v>25</v>
      </c>
      <c r="C26" s="1" t="s">
        <v>1</v>
      </c>
      <c r="D26" s="1" t="s">
        <v>2</v>
      </c>
      <c r="E26" s="1" t="s">
        <v>3</v>
      </c>
      <c r="F26" s="1" t="s">
        <v>4</v>
      </c>
      <c r="G26" s="1" t="s">
        <v>5</v>
      </c>
      <c r="H26" s="1" t="s">
        <v>6</v>
      </c>
      <c r="I26" s="1" t="s">
        <v>7</v>
      </c>
      <c r="J26" s="1" t="s">
        <v>8</v>
      </c>
      <c r="K26" s="1" t="s">
        <v>9</v>
      </c>
      <c r="L26" s="1" t="s">
        <v>10</v>
      </c>
      <c r="M26" s="1" t="s">
        <v>11</v>
      </c>
      <c r="N26" s="1" t="s">
        <v>12</v>
      </c>
      <c r="O26" s="1" t="s">
        <v>13</v>
      </c>
      <c r="P26" s="1" t="s">
        <v>14</v>
      </c>
      <c r="Q26" s="1" t="s">
        <v>15</v>
      </c>
      <c r="R26" s="1" t="s">
        <v>16</v>
      </c>
      <c r="S26" s="1" t="s">
        <v>17</v>
      </c>
      <c r="T26" s="1" t="s">
        <v>18</v>
      </c>
      <c r="U26" s="1" t="s">
        <v>19</v>
      </c>
      <c r="V26" s="1" t="s">
        <v>20</v>
      </c>
      <c r="W26" s="1" t="s">
        <v>21</v>
      </c>
      <c r="X26" s="1" t="s">
        <v>22</v>
      </c>
      <c r="Y26" s="1" t="s">
        <v>23</v>
      </c>
      <c r="Z26" s="1" t="s">
        <v>24</v>
      </c>
      <c r="AA26" s="14" t="s">
        <v>43</v>
      </c>
    </row>
    <row r="27" spans="1:32" x14ac:dyDescent="0.3">
      <c r="C27" s="2">
        <v>1</v>
      </c>
      <c r="D27" s="2">
        <v>2</v>
      </c>
      <c r="E27" s="2">
        <v>3</v>
      </c>
      <c r="F27" s="2">
        <v>4</v>
      </c>
      <c r="G27" s="2">
        <v>5</v>
      </c>
      <c r="H27" s="2">
        <v>6</v>
      </c>
      <c r="I27" s="2">
        <v>7</v>
      </c>
      <c r="J27" s="2">
        <v>8</v>
      </c>
      <c r="K27" s="2">
        <v>9</v>
      </c>
      <c r="L27" s="2">
        <v>10</v>
      </c>
      <c r="M27" s="2">
        <v>11</v>
      </c>
      <c r="N27" s="2">
        <v>12</v>
      </c>
      <c r="O27" s="2">
        <v>13</v>
      </c>
      <c r="P27" s="2">
        <v>14</v>
      </c>
      <c r="Q27" s="2">
        <v>15</v>
      </c>
      <c r="R27" s="2">
        <v>16</v>
      </c>
      <c r="S27" s="2">
        <v>17</v>
      </c>
      <c r="T27" s="2">
        <v>18</v>
      </c>
      <c r="U27" s="2">
        <v>19</v>
      </c>
      <c r="V27" s="2">
        <v>20</v>
      </c>
      <c r="W27" s="2">
        <v>21</v>
      </c>
      <c r="X27" s="2">
        <v>22</v>
      </c>
      <c r="Y27" s="2">
        <v>23</v>
      </c>
      <c r="Z27" s="2">
        <v>24</v>
      </c>
    </row>
    <row r="28" spans="1:32" x14ac:dyDescent="0.3">
      <c r="A28" s="9">
        <v>8</v>
      </c>
      <c r="B28" t="s">
        <v>26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1</v>
      </c>
      <c r="K28" s="8">
        <v>1</v>
      </c>
      <c r="L28" s="8">
        <v>1</v>
      </c>
      <c r="M28" s="8">
        <v>1</v>
      </c>
      <c r="N28" s="8">
        <v>1</v>
      </c>
      <c r="O28" s="8">
        <v>0</v>
      </c>
      <c r="P28" s="8">
        <v>0</v>
      </c>
      <c r="Q28" s="8">
        <v>0</v>
      </c>
      <c r="R28" s="8">
        <v>0</v>
      </c>
      <c r="S28" s="8">
        <v>1</v>
      </c>
      <c r="T28" s="8">
        <v>1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9">
        <f>SUM(C28:Z28)</f>
        <v>7</v>
      </c>
    </row>
    <row r="29" spans="1:32" x14ac:dyDescent="0.3">
      <c r="A29" s="9">
        <v>8</v>
      </c>
      <c r="B29" t="s">
        <v>27</v>
      </c>
      <c r="C29" s="8">
        <v>0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1</v>
      </c>
      <c r="K29" s="8">
        <v>1</v>
      </c>
      <c r="L29" s="8">
        <v>1</v>
      </c>
      <c r="M29" s="8">
        <v>1</v>
      </c>
      <c r="N29" s="8">
        <v>1</v>
      </c>
      <c r="O29" s="8">
        <v>0</v>
      </c>
      <c r="P29" s="8">
        <v>0</v>
      </c>
      <c r="Q29" s="8">
        <v>0</v>
      </c>
      <c r="R29" s="8">
        <v>0</v>
      </c>
      <c r="S29" s="8">
        <v>1</v>
      </c>
      <c r="T29" s="8">
        <v>1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9">
        <f t="shared" ref="AA29:AA39" si="3">SUM(C29:Z29)</f>
        <v>7</v>
      </c>
    </row>
    <row r="30" spans="1:32" x14ac:dyDescent="0.3">
      <c r="A30" s="9">
        <v>10</v>
      </c>
      <c r="B30" t="s">
        <v>28</v>
      </c>
      <c r="C30" s="8">
        <v>0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1</v>
      </c>
      <c r="K30" s="8">
        <v>1</v>
      </c>
      <c r="L30" s="8">
        <v>1</v>
      </c>
      <c r="M30" s="8">
        <v>1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8">
        <v>1</v>
      </c>
      <c r="T30" s="8">
        <v>1</v>
      </c>
      <c r="U30" s="8">
        <v>0</v>
      </c>
      <c r="V30" s="8">
        <v>0</v>
      </c>
      <c r="W30" s="8">
        <v>0</v>
      </c>
      <c r="X30" s="8">
        <v>0</v>
      </c>
      <c r="Y30" s="8">
        <v>0</v>
      </c>
      <c r="Z30" s="8">
        <v>0</v>
      </c>
      <c r="AA30" s="9">
        <f t="shared" si="3"/>
        <v>6</v>
      </c>
    </row>
    <row r="31" spans="1:32" x14ac:dyDescent="0.3">
      <c r="A31" s="9">
        <v>8</v>
      </c>
      <c r="B31" t="s">
        <v>29</v>
      </c>
      <c r="C31" s="8">
        <v>0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1</v>
      </c>
      <c r="K31" s="8">
        <v>1</v>
      </c>
      <c r="L31" s="8">
        <v>1</v>
      </c>
      <c r="M31" s="8">
        <v>0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8">
        <v>1</v>
      </c>
      <c r="T31" s="8">
        <v>1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9">
        <f t="shared" si="3"/>
        <v>5</v>
      </c>
    </row>
    <row r="32" spans="1:32" x14ac:dyDescent="0.3">
      <c r="A32" s="9">
        <v>9</v>
      </c>
      <c r="B32" t="s">
        <v>30</v>
      </c>
      <c r="C32" s="8">
        <v>0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  <c r="R32" s="8">
        <v>0</v>
      </c>
      <c r="S32" s="8">
        <v>1</v>
      </c>
      <c r="T32" s="8">
        <v>1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9">
        <f t="shared" si="3"/>
        <v>2</v>
      </c>
    </row>
    <row r="33" spans="1:27" x14ac:dyDescent="0.3">
      <c r="A33" s="9">
        <v>9</v>
      </c>
      <c r="B33" t="s">
        <v>31</v>
      </c>
      <c r="C33" s="8">
        <v>0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8">
        <v>1</v>
      </c>
      <c r="T33" s="8">
        <v>1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9">
        <f t="shared" si="3"/>
        <v>2</v>
      </c>
    </row>
    <row r="34" spans="1:27" x14ac:dyDescent="0.3">
      <c r="A34" s="9">
        <v>8</v>
      </c>
      <c r="B34" t="s">
        <v>32</v>
      </c>
      <c r="C34" s="8">
        <v>0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v>0</v>
      </c>
      <c r="Q34" s="8">
        <v>0</v>
      </c>
      <c r="R34" s="8">
        <v>0</v>
      </c>
      <c r="S34" s="8">
        <v>1</v>
      </c>
      <c r="T34" s="8">
        <v>1</v>
      </c>
      <c r="U34" s="8">
        <v>0</v>
      </c>
      <c r="V34" s="8">
        <v>0</v>
      </c>
      <c r="W34" s="8">
        <v>0</v>
      </c>
      <c r="X34" s="8">
        <v>0</v>
      </c>
      <c r="Y34" s="8">
        <v>0</v>
      </c>
      <c r="Z34" s="8">
        <v>0</v>
      </c>
      <c r="AA34" s="9">
        <f t="shared" si="3"/>
        <v>2</v>
      </c>
    </row>
    <row r="35" spans="1:27" x14ac:dyDescent="0.3">
      <c r="A35" s="9">
        <v>10</v>
      </c>
      <c r="B35" t="s">
        <v>33</v>
      </c>
      <c r="C35" s="8">
        <v>0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8">
        <v>1</v>
      </c>
      <c r="T35" s="8">
        <v>1</v>
      </c>
      <c r="U35" s="8">
        <v>0</v>
      </c>
      <c r="V35" s="8">
        <v>0</v>
      </c>
      <c r="W35" s="8">
        <v>0</v>
      </c>
      <c r="X35" s="8">
        <v>0</v>
      </c>
      <c r="Y35" s="8">
        <v>0</v>
      </c>
      <c r="Z35" s="8">
        <v>0</v>
      </c>
      <c r="AA35" s="9">
        <f t="shared" si="3"/>
        <v>2</v>
      </c>
    </row>
    <row r="36" spans="1:27" x14ac:dyDescent="0.3">
      <c r="A36" s="9">
        <v>8</v>
      </c>
      <c r="B36" t="s">
        <v>34</v>
      </c>
      <c r="C36" s="8">
        <v>0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v>0</v>
      </c>
      <c r="Q36" s="8">
        <v>0</v>
      </c>
      <c r="R36" s="8">
        <v>0</v>
      </c>
      <c r="S36" s="8">
        <v>1</v>
      </c>
      <c r="T36" s="8">
        <v>1</v>
      </c>
      <c r="U36" s="8">
        <v>0</v>
      </c>
      <c r="V36" s="8">
        <v>0</v>
      </c>
      <c r="W36" s="8">
        <v>0</v>
      </c>
      <c r="X36" s="8">
        <v>0</v>
      </c>
      <c r="Y36" s="8">
        <v>0</v>
      </c>
      <c r="Z36" s="8">
        <v>0</v>
      </c>
      <c r="AA36" s="9">
        <f t="shared" si="3"/>
        <v>2</v>
      </c>
    </row>
    <row r="37" spans="1:27" x14ac:dyDescent="0.3">
      <c r="A37" s="9">
        <v>8</v>
      </c>
      <c r="B37" t="s">
        <v>35</v>
      </c>
      <c r="C37" s="8">
        <v>0</v>
      </c>
      <c r="D37" s="8">
        <v>0</v>
      </c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8">
        <v>1</v>
      </c>
      <c r="K37" s="8">
        <v>1</v>
      </c>
      <c r="L37" s="8">
        <v>1</v>
      </c>
      <c r="M37" s="8">
        <v>0</v>
      </c>
      <c r="N37" s="8">
        <v>0</v>
      </c>
      <c r="O37" s="8">
        <v>0</v>
      </c>
      <c r="P37" s="8">
        <v>0</v>
      </c>
      <c r="Q37" s="8">
        <v>0</v>
      </c>
      <c r="R37" s="8">
        <v>0</v>
      </c>
      <c r="S37" s="8">
        <v>1</v>
      </c>
      <c r="T37" s="8">
        <v>1</v>
      </c>
      <c r="U37" s="8">
        <v>0</v>
      </c>
      <c r="V37" s="8">
        <v>0</v>
      </c>
      <c r="W37" s="8">
        <v>0</v>
      </c>
      <c r="X37" s="8">
        <v>0</v>
      </c>
      <c r="Y37" s="8">
        <v>0</v>
      </c>
      <c r="Z37" s="8">
        <v>0</v>
      </c>
      <c r="AA37" s="9">
        <f t="shared" si="3"/>
        <v>5</v>
      </c>
    </row>
    <row r="38" spans="1:27" x14ac:dyDescent="0.3">
      <c r="A38" s="9">
        <v>10</v>
      </c>
      <c r="B38" t="s">
        <v>36</v>
      </c>
      <c r="C38" s="8">
        <v>0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1</v>
      </c>
      <c r="K38" s="8">
        <v>1</v>
      </c>
      <c r="L38" s="8">
        <v>1</v>
      </c>
      <c r="M38" s="8">
        <v>1</v>
      </c>
      <c r="N38" s="8">
        <v>0</v>
      </c>
      <c r="O38" s="8">
        <v>0</v>
      </c>
      <c r="P38" s="8">
        <v>0</v>
      </c>
      <c r="Q38" s="8">
        <v>0</v>
      </c>
      <c r="R38" s="8">
        <v>0</v>
      </c>
      <c r="S38" s="8">
        <v>1</v>
      </c>
      <c r="T38" s="8">
        <v>1</v>
      </c>
      <c r="U38" s="8">
        <v>0</v>
      </c>
      <c r="V38" s="8">
        <v>0</v>
      </c>
      <c r="W38" s="8">
        <v>0</v>
      </c>
      <c r="X38" s="8">
        <v>0</v>
      </c>
      <c r="Y38" s="8">
        <v>0</v>
      </c>
      <c r="Z38" s="8">
        <v>0</v>
      </c>
      <c r="AA38" s="9">
        <f t="shared" si="3"/>
        <v>6</v>
      </c>
    </row>
    <row r="39" spans="1:27" x14ac:dyDescent="0.3">
      <c r="A39" s="9">
        <v>8</v>
      </c>
      <c r="B39" t="s">
        <v>37</v>
      </c>
      <c r="C39" s="8">
        <v>0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v>1</v>
      </c>
      <c r="K39" s="8">
        <v>1</v>
      </c>
      <c r="L39" s="8">
        <v>1</v>
      </c>
      <c r="M39" s="8">
        <v>1</v>
      </c>
      <c r="N39" s="8">
        <v>1</v>
      </c>
      <c r="O39" s="8">
        <v>0</v>
      </c>
      <c r="P39" s="8">
        <v>0</v>
      </c>
      <c r="Q39" s="8">
        <v>0</v>
      </c>
      <c r="R39" s="8">
        <v>0</v>
      </c>
      <c r="S39" s="8">
        <v>1</v>
      </c>
      <c r="T39" s="8">
        <v>1</v>
      </c>
      <c r="U39" s="8">
        <v>0</v>
      </c>
      <c r="V39" s="8">
        <v>0</v>
      </c>
      <c r="W39" s="8">
        <v>0</v>
      </c>
      <c r="X39" s="8">
        <v>0</v>
      </c>
      <c r="Y39" s="8">
        <v>0</v>
      </c>
      <c r="Z39" s="8">
        <v>0</v>
      </c>
      <c r="AA39" s="9">
        <f t="shared" si="3"/>
        <v>7</v>
      </c>
    </row>
    <row r="40" spans="1:27" x14ac:dyDescent="0.3">
      <c r="A40" s="9"/>
    </row>
    <row r="41" spans="1:27" ht="15" thickBot="1" x14ac:dyDescent="0.35"/>
    <row r="42" spans="1:27" x14ac:dyDescent="0.3">
      <c r="B42" s="21" t="s">
        <v>38</v>
      </c>
      <c r="C42" s="16">
        <f xml:space="preserve"> (AA28*A28)+(AA29*A29)+(AA30*A30)+(AA31*A31)+(AA32*A32)+(AA33*A33)+(AA34*A34)+(AA35*A35)+(AA36*A36)+(AA37*A37)+(AA38*A38)+(AA39*A39)</f>
        <v>456</v>
      </c>
    </row>
    <row r="43" spans="1:27" x14ac:dyDescent="0.3">
      <c r="B43" s="22" t="s">
        <v>40</v>
      </c>
      <c r="C43" s="23">
        <v>178</v>
      </c>
    </row>
    <row r="44" spans="1:27" ht="15" thickBot="1" x14ac:dyDescent="0.35">
      <c r="B44" s="24" t="s">
        <v>41</v>
      </c>
      <c r="C44" s="25">
        <f>C42*C43/1000</f>
        <v>81.168000000000006</v>
      </c>
    </row>
  </sheetData>
  <conditionalFormatting sqref="C4:Z15">
    <cfRule type="cellIs" dxfId="11" priority="5" operator="greaterThan">
      <formula>0.5</formula>
    </cfRule>
  </conditionalFormatting>
  <conditionalFormatting sqref="AF4:BC15">
    <cfRule type="cellIs" dxfId="10" priority="3" operator="equal">
      <formula>1</formula>
    </cfRule>
    <cfRule type="cellIs" dxfId="9" priority="4" operator="equal">
      <formula>2</formula>
    </cfRule>
  </conditionalFormatting>
  <conditionalFormatting sqref="C28:Z39">
    <cfRule type="cellIs" dxfId="1" priority="1" operator="equal">
      <formula>1</formula>
    </cfRule>
    <cfRule type="cellIs" dxfId="0" priority="2" operator="equal">
      <formula>2</formula>
    </cfRule>
  </conditionalFormatting>
  <pageMargins left="0.7" right="0.7" top="0.78740157499999996" bottom="0.78740157499999996" header="0.3" footer="0.3"/>
  <pageSetup paperSize="9" scale="3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AA367"/>
  <sheetViews>
    <sheetView topLeftCell="C1" workbookViewId="0">
      <pane ySplit="1" topLeftCell="A3" activePane="bottomLeft" state="frozen"/>
      <selection activeCell="C1" sqref="C1"/>
      <selection pane="bottomLeft" activeCell="G13" sqref="G13"/>
    </sheetView>
  </sheetViews>
  <sheetFormatPr defaultRowHeight="14.4" x14ac:dyDescent="0.3"/>
  <cols>
    <col min="1" max="2" width="19.109375" customWidth="1"/>
    <col min="3" max="3" width="10.109375" bestFit="1" customWidth="1"/>
    <col min="4" max="27" width="6.44140625" customWidth="1"/>
  </cols>
  <sheetData>
    <row r="1" spans="1:27" x14ac:dyDescent="0.3"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</row>
    <row r="2" spans="1:27" x14ac:dyDescent="0.3">
      <c r="D2" s="2">
        <v>1</v>
      </c>
      <c r="E2" s="2">
        <v>2</v>
      </c>
      <c r="F2" s="2">
        <v>3</v>
      </c>
      <c r="G2" s="2">
        <v>4</v>
      </c>
      <c r="H2" s="2">
        <v>5</v>
      </c>
      <c r="I2" s="2">
        <v>6</v>
      </c>
      <c r="J2" s="2">
        <v>7</v>
      </c>
      <c r="K2" s="2">
        <v>8</v>
      </c>
      <c r="L2" s="2">
        <v>9</v>
      </c>
      <c r="M2" s="2">
        <v>10</v>
      </c>
      <c r="N2" s="2">
        <v>11</v>
      </c>
      <c r="O2" s="2">
        <v>12</v>
      </c>
      <c r="P2" s="2">
        <v>13</v>
      </c>
      <c r="Q2" s="2">
        <v>14</v>
      </c>
      <c r="R2" s="2">
        <v>15</v>
      </c>
      <c r="S2" s="2">
        <v>16</v>
      </c>
      <c r="T2" s="2">
        <v>17</v>
      </c>
      <c r="U2" s="2">
        <v>18</v>
      </c>
      <c r="V2" s="2">
        <v>19</v>
      </c>
      <c r="W2" s="2">
        <v>20</v>
      </c>
      <c r="X2" s="2">
        <v>21</v>
      </c>
      <c r="Y2" s="2">
        <v>22</v>
      </c>
      <c r="Z2" s="2">
        <v>23</v>
      </c>
      <c r="AA2" s="2">
        <v>24</v>
      </c>
    </row>
    <row r="3" spans="1:27" x14ac:dyDescent="0.3">
      <c r="A3">
        <f>WEEKDAY(C3,2)</f>
        <v>7</v>
      </c>
      <c r="B3">
        <f>MONTH(C3)</f>
        <v>1</v>
      </c>
      <c r="C3" s="5">
        <v>42736</v>
      </c>
      <c r="D3" s="3">
        <f>IF(AND($A3&gt;=1,$A3&lt;=5),'K500_1x200 k nacenění 2025'!C$4,0)</f>
        <v>0</v>
      </c>
      <c r="E3" s="3">
        <f>IF(AND($A3&gt;=1,$A3&lt;=5),'K500_1x200 k nacenění 2025'!D$4,0)</f>
        <v>0</v>
      </c>
      <c r="F3" s="3">
        <f>IF(AND($A3&gt;=1,$A3&lt;=5),'K500_1x200 k nacenění 2025'!E$4,0)</f>
        <v>0</v>
      </c>
      <c r="G3" s="3">
        <f>IF(AND($A3&gt;=1,$A3&lt;=5),'K500_1x200 k nacenění 2025'!F$4,0)</f>
        <v>0</v>
      </c>
      <c r="H3" s="3">
        <f>IF(AND($A3&gt;=1,$A3&lt;=5),'K500_1x200 k nacenění 2025'!G$4,0)</f>
        <v>0</v>
      </c>
      <c r="I3" s="3">
        <f>IF(AND($A3&gt;=1,$A3&lt;=5),'K500_1x200 k nacenění 2025'!H$4,0)</f>
        <v>0</v>
      </c>
      <c r="J3" s="3">
        <f>IF(AND($A3&gt;=1,$A3&lt;=5),'K500_1x200 k nacenění 2025'!I$4,0)</f>
        <v>0</v>
      </c>
      <c r="K3" s="3">
        <f>IF(AND($A3&gt;=1,$A3&lt;=5),'K500_1x200 k nacenění 2025'!J$4,0)</f>
        <v>0</v>
      </c>
      <c r="L3" s="3">
        <f>IF(AND($A3&gt;=1,$A3&lt;=5),'K500_1x200 k nacenění 2025'!K$4,0)</f>
        <v>0</v>
      </c>
      <c r="M3" s="3">
        <f>IF(AND($A3&gt;=1,$A3&lt;=5),'K500_1x200 k nacenění 2025'!L$4,0)</f>
        <v>0</v>
      </c>
      <c r="N3" s="3">
        <f>IF(AND($A3&gt;=1,$A3&lt;=5),'K500_1x200 k nacenění 2025'!M$4,0)</f>
        <v>0</v>
      </c>
      <c r="O3" s="3">
        <f>IF(AND($A3&gt;=1,$A3&lt;=5),'K500_1x200 k nacenění 2025'!N$4,0)</f>
        <v>0</v>
      </c>
      <c r="P3" s="3">
        <f>IF(AND($A3&gt;=1,$A3&lt;=5),'K500_1x200 k nacenění 2025'!O$4,0)</f>
        <v>0</v>
      </c>
      <c r="Q3" s="3">
        <f>IF(AND($A3&gt;=1,$A3&lt;=5),'K500_1x200 k nacenění 2025'!P$4,0)</f>
        <v>0</v>
      </c>
      <c r="R3" s="3">
        <f>IF(AND($A3&gt;=1,$A3&lt;=5),'K500_1x200 k nacenění 2025'!Q$4,0)</f>
        <v>0</v>
      </c>
      <c r="S3" s="3">
        <f>IF(AND($A3&gt;=1,$A3&lt;=5),'K500_1x200 k nacenění 2025'!R$4,0)</f>
        <v>0</v>
      </c>
      <c r="T3" s="3">
        <f>IF(AND($A3&gt;=1,$A3&lt;=5),'K500_1x200 k nacenění 2025'!S$4,0)</f>
        <v>0</v>
      </c>
      <c r="U3" s="3">
        <f>IF(AND($A3&gt;=1,$A3&lt;=5),'K500_1x200 k nacenění 2025'!T$4,0)</f>
        <v>0</v>
      </c>
      <c r="V3" s="3">
        <f>IF(AND($A3&gt;=1,$A3&lt;=5),'K500_1x200 k nacenění 2025'!U$4,0)</f>
        <v>0</v>
      </c>
      <c r="W3" s="3">
        <f>IF(AND($A3&gt;=1,$A3&lt;=5),'K500_1x200 k nacenění 2025'!V$4,0)</f>
        <v>0</v>
      </c>
      <c r="X3" s="3">
        <f>IF(AND($A3&gt;=1,$A3&lt;=5),'K500_1x200 k nacenění 2025'!W$4,0)</f>
        <v>0</v>
      </c>
      <c r="Y3" s="3">
        <f>IF(AND($A3&gt;=1,$A3&lt;=5),'K500_1x200 k nacenění 2025'!X$4,0)</f>
        <v>0</v>
      </c>
      <c r="Z3" s="3">
        <f>IF(AND($A3&gt;=1,$A3&lt;=5),'K500_1x200 k nacenění 2025'!Y$4,0)</f>
        <v>0</v>
      </c>
      <c r="AA3" s="3">
        <f>IF(AND($A3&gt;=1,$A3&lt;=5),'K500_1x200 k nacenění 2025'!Z$4,0)</f>
        <v>0</v>
      </c>
    </row>
    <row r="4" spans="1:27" x14ac:dyDescent="0.3">
      <c r="A4">
        <f t="shared" ref="A4:A67" si="0">WEEKDAY(C4,2)</f>
        <v>1</v>
      </c>
      <c r="B4">
        <f t="shared" ref="B4:B67" si="1">MONTH(C4)</f>
        <v>1</v>
      </c>
      <c r="C4" s="5">
        <v>42737</v>
      </c>
      <c r="D4" s="3">
        <f>IF(AND($A4&gt;=1,$A4&lt;=5),'K500_1x200 k nacenění 2025'!C$4,0)</f>
        <v>0</v>
      </c>
      <c r="E4" s="3">
        <f>IF(AND($A4&gt;=1,$A4&lt;=5),'K500_1x200 k nacenění 2025'!D$4,0)</f>
        <v>0</v>
      </c>
      <c r="F4" s="3">
        <f>IF(AND($A4&gt;=1,$A4&lt;=5),'K500_1x200 k nacenění 2025'!E$4,0)</f>
        <v>0</v>
      </c>
      <c r="G4" s="3">
        <f>IF(AND($A4&gt;=1,$A4&lt;=5),'K500_1x200 k nacenění 2025'!F$4,0)</f>
        <v>0</v>
      </c>
      <c r="H4" s="3">
        <f>IF(AND($A4&gt;=1,$A4&lt;=5),'K500_1x200 k nacenění 2025'!G$4,0)</f>
        <v>0</v>
      </c>
      <c r="I4" s="3">
        <f>IF(AND($A4&gt;=1,$A4&lt;=5),'K500_1x200 k nacenění 2025'!H$4,0)</f>
        <v>1</v>
      </c>
      <c r="J4" s="3">
        <f>IF(AND($A4&gt;=1,$A4&lt;=5),'K500_1x200 k nacenění 2025'!I$4,0)</f>
        <v>1</v>
      </c>
      <c r="K4" s="3">
        <f>IF(AND($A4&gt;=1,$A4&lt;=5),'K500_1x200 k nacenění 2025'!J$4,0)</f>
        <v>1</v>
      </c>
      <c r="L4" s="3">
        <f>IF(AND($A4&gt;=1,$A4&lt;=5),'K500_1x200 k nacenění 2025'!K$4,0)</f>
        <v>1</v>
      </c>
      <c r="M4" s="3">
        <f>IF(AND($A4&gt;=1,$A4&lt;=5),'K500_1x200 k nacenění 2025'!L$4,0)</f>
        <v>1</v>
      </c>
      <c r="N4" s="3">
        <f>IF(AND($A4&gt;=1,$A4&lt;=5),'K500_1x200 k nacenění 2025'!M$4,0)</f>
        <v>1</v>
      </c>
      <c r="O4" s="3">
        <f>IF(AND($A4&gt;=1,$A4&lt;=5),'K500_1x200 k nacenění 2025'!N$4,0)</f>
        <v>1</v>
      </c>
      <c r="P4" s="3">
        <f>IF(AND($A4&gt;=1,$A4&lt;=5),'K500_1x200 k nacenění 2025'!O$4,0)</f>
        <v>1</v>
      </c>
      <c r="Q4" s="3">
        <f>IF(AND($A4&gt;=1,$A4&lt;=5),'K500_1x200 k nacenění 2025'!P$4,0)</f>
        <v>1</v>
      </c>
      <c r="R4" s="3">
        <f>IF(AND($A4&gt;=1,$A4&lt;=5),'K500_1x200 k nacenění 2025'!Q$4,0)</f>
        <v>1</v>
      </c>
      <c r="S4" s="3">
        <f>IF(AND($A4&gt;=1,$A4&lt;=5),'K500_1x200 k nacenění 2025'!R$4,0)</f>
        <v>1</v>
      </c>
      <c r="T4" s="3">
        <f>IF(AND($A4&gt;=1,$A4&lt;=5),'K500_1x200 k nacenění 2025'!S$4,0)</f>
        <v>1</v>
      </c>
      <c r="U4" s="3">
        <f>IF(AND($A4&gt;=1,$A4&lt;=5),'K500_1x200 k nacenění 2025'!T$4,0)</f>
        <v>1</v>
      </c>
      <c r="V4" s="3">
        <f>IF(AND($A4&gt;=1,$A4&lt;=5),'K500_1x200 k nacenění 2025'!U$4,0)</f>
        <v>1</v>
      </c>
      <c r="W4" s="3">
        <f>IF(AND($A4&gt;=1,$A4&lt;=5),'K500_1x200 k nacenění 2025'!V$4,0)</f>
        <v>1</v>
      </c>
      <c r="X4" s="3">
        <f>IF(AND($A4&gt;=1,$A4&lt;=5),'K500_1x200 k nacenění 2025'!W$4,0)</f>
        <v>1</v>
      </c>
      <c r="Y4" s="3">
        <f>IF(AND($A4&gt;=1,$A4&lt;=5),'K500_1x200 k nacenění 2025'!X$4,0)</f>
        <v>1</v>
      </c>
      <c r="Z4" s="3">
        <f>IF(AND($A4&gt;=1,$A4&lt;=5),'K500_1x200 k nacenění 2025'!Y$4,0)</f>
        <v>0</v>
      </c>
      <c r="AA4" s="3">
        <f>IF(AND($A4&gt;=1,$A4&lt;=5),'K500_1x200 k nacenění 2025'!Z$4,0)</f>
        <v>0</v>
      </c>
    </row>
    <row r="5" spans="1:27" x14ac:dyDescent="0.3">
      <c r="A5">
        <f t="shared" si="0"/>
        <v>2</v>
      </c>
      <c r="B5">
        <f t="shared" si="1"/>
        <v>1</v>
      </c>
      <c r="C5" s="5">
        <v>42738</v>
      </c>
      <c r="D5" s="3">
        <f>IF(AND($A5&gt;=1,$A5&lt;=5),'K500_1x200 k nacenění 2025'!C$4,0)</f>
        <v>0</v>
      </c>
      <c r="E5" s="3">
        <f>IF(AND($A5&gt;=1,$A5&lt;=5),'K500_1x200 k nacenění 2025'!D$4,0)</f>
        <v>0</v>
      </c>
      <c r="F5" s="3">
        <f>IF(AND($A5&gt;=1,$A5&lt;=5),'K500_1x200 k nacenění 2025'!E$4,0)</f>
        <v>0</v>
      </c>
      <c r="G5" s="3">
        <f>IF(AND($A5&gt;=1,$A5&lt;=5),'K500_1x200 k nacenění 2025'!F$4,0)</f>
        <v>0</v>
      </c>
      <c r="H5" s="3">
        <f>IF(AND($A5&gt;=1,$A5&lt;=5),'K500_1x200 k nacenění 2025'!G$4,0)</f>
        <v>0</v>
      </c>
      <c r="I5" s="3">
        <f>IF(AND($A5&gt;=1,$A5&lt;=5),'K500_1x200 k nacenění 2025'!H$4,0)</f>
        <v>1</v>
      </c>
      <c r="J5" s="3">
        <f>IF(AND($A5&gt;=1,$A5&lt;=5),'K500_1x200 k nacenění 2025'!I$4,0)</f>
        <v>1</v>
      </c>
      <c r="K5" s="3">
        <f>IF(AND($A5&gt;=1,$A5&lt;=5),'K500_1x200 k nacenění 2025'!J$4,0)</f>
        <v>1</v>
      </c>
      <c r="L5" s="3">
        <f>IF(AND($A5&gt;=1,$A5&lt;=5),'K500_1x200 k nacenění 2025'!K$4,0)</f>
        <v>1</v>
      </c>
      <c r="M5" s="3">
        <f>IF(AND($A5&gt;=1,$A5&lt;=5),'K500_1x200 k nacenění 2025'!L$4,0)</f>
        <v>1</v>
      </c>
      <c r="N5" s="3">
        <f>IF(AND($A5&gt;=1,$A5&lt;=5),'K500_1x200 k nacenění 2025'!M$4,0)</f>
        <v>1</v>
      </c>
      <c r="O5" s="3">
        <f>IF(AND($A5&gt;=1,$A5&lt;=5),'K500_1x200 k nacenění 2025'!N$4,0)</f>
        <v>1</v>
      </c>
      <c r="P5" s="3">
        <f>IF(AND($A5&gt;=1,$A5&lt;=5),'K500_1x200 k nacenění 2025'!O$4,0)</f>
        <v>1</v>
      </c>
      <c r="Q5" s="3">
        <f>IF(AND($A5&gt;=1,$A5&lt;=5),'K500_1x200 k nacenění 2025'!P$4,0)</f>
        <v>1</v>
      </c>
      <c r="R5" s="3">
        <f>IF(AND($A5&gt;=1,$A5&lt;=5),'K500_1x200 k nacenění 2025'!Q$4,0)</f>
        <v>1</v>
      </c>
      <c r="S5" s="3">
        <f>IF(AND($A5&gt;=1,$A5&lt;=5),'K500_1x200 k nacenění 2025'!R$4,0)</f>
        <v>1</v>
      </c>
      <c r="T5" s="3">
        <f>IF(AND($A5&gt;=1,$A5&lt;=5),'K500_1x200 k nacenění 2025'!S$4,0)</f>
        <v>1</v>
      </c>
      <c r="U5" s="3">
        <f>IF(AND($A5&gt;=1,$A5&lt;=5),'K500_1x200 k nacenění 2025'!T$4,0)</f>
        <v>1</v>
      </c>
      <c r="V5" s="3">
        <f>IF(AND($A5&gt;=1,$A5&lt;=5),'K500_1x200 k nacenění 2025'!U$4,0)</f>
        <v>1</v>
      </c>
      <c r="W5" s="3">
        <f>IF(AND($A5&gt;=1,$A5&lt;=5),'K500_1x200 k nacenění 2025'!V$4,0)</f>
        <v>1</v>
      </c>
      <c r="X5" s="3">
        <f>IF(AND($A5&gt;=1,$A5&lt;=5),'K500_1x200 k nacenění 2025'!W$4,0)</f>
        <v>1</v>
      </c>
      <c r="Y5" s="3">
        <f>IF(AND($A5&gt;=1,$A5&lt;=5),'K500_1x200 k nacenění 2025'!X$4,0)</f>
        <v>1</v>
      </c>
      <c r="Z5" s="3">
        <f>IF(AND($A5&gt;=1,$A5&lt;=5),'K500_1x200 k nacenění 2025'!Y$4,0)</f>
        <v>0</v>
      </c>
      <c r="AA5" s="3">
        <f>IF(AND($A5&gt;=1,$A5&lt;=5),'K500_1x200 k nacenění 2025'!Z$4,0)</f>
        <v>0</v>
      </c>
    </row>
    <row r="6" spans="1:27" x14ac:dyDescent="0.3">
      <c r="A6">
        <f t="shared" si="0"/>
        <v>3</v>
      </c>
      <c r="B6">
        <f t="shared" si="1"/>
        <v>1</v>
      </c>
      <c r="C6" s="5">
        <v>42739</v>
      </c>
      <c r="D6" s="3">
        <f>IF(AND($A6&gt;=1,$A6&lt;=5),'K500_1x200 k nacenění 2025'!C$4,0)</f>
        <v>0</v>
      </c>
      <c r="E6" s="3">
        <f>IF(AND($A6&gt;=1,$A6&lt;=5),'K500_1x200 k nacenění 2025'!D$4,0)</f>
        <v>0</v>
      </c>
      <c r="F6" s="3">
        <f>IF(AND($A6&gt;=1,$A6&lt;=5),'K500_1x200 k nacenění 2025'!E$4,0)</f>
        <v>0</v>
      </c>
      <c r="G6" s="3">
        <f>IF(AND($A6&gt;=1,$A6&lt;=5),'K500_1x200 k nacenění 2025'!F$4,0)</f>
        <v>0</v>
      </c>
      <c r="H6" s="3">
        <f>IF(AND($A6&gt;=1,$A6&lt;=5),'K500_1x200 k nacenění 2025'!G$4,0)</f>
        <v>0</v>
      </c>
      <c r="I6" s="3">
        <f>IF(AND($A6&gt;=1,$A6&lt;=5),'K500_1x200 k nacenění 2025'!H$4,0)</f>
        <v>1</v>
      </c>
      <c r="J6" s="3">
        <f>IF(AND($A6&gt;=1,$A6&lt;=5),'K500_1x200 k nacenění 2025'!I$4,0)</f>
        <v>1</v>
      </c>
      <c r="K6" s="3">
        <f>IF(AND($A6&gt;=1,$A6&lt;=5),'K500_1x200 k nacenění 2025'!J$4,0)</f>
        <v>1</v>
      </c>
      <c r="L6" s="3">
        <f>IF(AND($A6&gt;=1,$A6&lt;=5),'K500_1x200 k nacenění 2025'!K$4,0)</f>
        <v>1</v>
      </c>
      <c r="M6" s="3">
        <f>IF(AND($A6&gt;=1,$A6&lt;=5),'K500_1x200 k nacenění 2025'!L$4,0)</f>
        <v>1</v>
      </c>
      <c r="N6" s="3">
        <f>IF(AND($A6&gt;=1,$A6&lt;=5),'K500_1x200 k nacenění 2025'!M$4,0)</f>
        <v>1</v>
      </c>
      <c r="O6" s="3">
        <f>IF(AND($A6&gt;=1,$A6&lt;=5),'K500_1x200 k nacenění 2025'!N$4,0)</f>
        <v>1</v>
      </c>
      <c r="P6" s="3">
        <f>IF(AND($A6&gt;=1,$A6&lt;=5),'K500_1x200 k nacenění 2025'!O$4,0)</f>
        <v>1</v>
      </c>
      <c r="Q6" s="3">
        <f>IF(AND($A6&gt;=1,$A6&lt;=5),'K500_1x200 k nacenění 2025'!P$4,0)</f>
        <v>1</v>
      </c>
      <c r="R6" s="3">
        <f>IF(AND($A6&gt;=1,$A6&lt;=5),'K500_1x200 k nacenění 2025'!Q$4,0)</f>
        <v>1</v>
      </c>
      <c r="S6" s="3">
        <f>IF(AND($A6&gt;=1,$A6&lt;=5),'K500_1x200 k nacenění 2025'!R$4,0)</f>
        <v>1</v>
      </c>
      <c r="T6" s="3">
        <f>IF(AND($A6&gt;=1,$A6&lt;=5),'K500_1x200 k nacenění 2025'!S$4,0)</f>
        <v>1</v>
      </c>
      <c r="U6" s="3">
        <f>IF(AND($A6&gt;=1,$A6&lt;=5),'K500_1x200 k nacenění 2025'!T$4,0)</f>
        <v>1</v>
      </c>
      <c r="V6" s="3">
        <f>IF(AND($A6&gt;=1,$A6&lt;=5),'K500_1x200 k nacenění 2025'!U$4,0)</f>
        <v>1</v>
      </c>
      <c r="W6" s="3">
        <f>IF(AND($A6&gt;=1,$A6&lt;=5),'K500_1x200 k nacenění 2025'!V$4,0)</f>
        <v>1</v>
      </c>
      <c r="X6" s="3">
        <f>IF(AND($A6&gt;=1,$A6&lt;=5),'K500_1x200 k nacenění 2025'!W$4,0)</f>
        <v>1</v>
      </c>
      <c r="Y6" s="3">
        <f>IF(AND($A6&gt;=1,$A6&lt;=5),'K500_1x200 k nacenění 2025'!X$4,0)</f>
        <v>1</v>
      </c>
      <c r="Z6" s="3">
        <f>IF(AND($A6&gt;=1,$A6&lt;=5),'K500_1x200 k nacenění 2025'!Y$4,0)</f>
        <v>0</v>
      </c>
      <c r="AA6" s="3">
        <f>IF(AND($A6&gt;=1,$A6&lt;=5),'K500_1x200 k nacenění 2025'!Z$4,0)</f>
        <v>0</v>
      </c>
    </row>
    <row r="7" spans="1:27" x14ac:dyDescent="0.3">
      <c r="A7">
        <f t="shared" si="0"/>
        <v>4</v>
      </c>
      <c r="B7">
        <f t="shared" si="1"/>
        <v>1</v>
      </c>
      <c r="C7" s="5">
        <v>42740</v>
      </c>
      <c r="D7" s="3">
        <f>IF(AND($A7&gt;=1,$A7&lt;=5),'K500_1x200 k nacenění 2025'!C$4,0)</f>
        <v>0</v>
      </c>
      <c r="E7" s="3">
        <f>IF(AND($A7&gt;=1,$A7&lt;=5),'K500_1x200 k nacenění 2025'!D$4,0)</f>
        <v>0</v>
      </c>
      <c r="F7" s="3">
        <f>IF(AND($A7&gt;=1,$A7&lt;=5),'K500_1x200 k nacenění 2025'!E$4,0)</f>
        <v>0</v>
      </c>
      <c r="G7" s="3">
        <f>IF(AND($A7&gt;=1,$A7&lt;=5),'K500_1x200 k nacenění 2025'!F$4,0)</f>
        <v>0</v>
      </c>
      <c r="H7" s="3">
        <f>IF(AND($A7&gt;=1,$A7&lt;=5),'K500_1x200 k nacenění 2025'!G$4,0)</f>
        <v>0</v>
      </c>
      <c r="I7" s="3">
        <f>IF(AND($A7&gt;=1,$A7&lt;=5),'K500_1x200 k nacenění 2025'!H$4,0)</f>
        <v>1</v>
      </c>
      <c r="J7" s="3">
        <f>IF(AND($A7&gt;=1,$A7&lt;=5),'K500_1x200 k nacenění 2025'!I$4,0)</f>
        <v>1</v>
      </c>
      <c r="K7" s="3">
        <f>IF(AND($A7&gt;=1,$A7&lt;=5),'K500_1x200 k nacenění 2025'!J$4,0)</f>
        <v>1</v>
      </c>
      <c r="L7" s="3">
        <f>IF(AND($A7&gt;=1,$A7&lt;=5),'K500_1x200 k nacenění 2025'!K$4,0)</f>
        <v>1</v>
      </c>
      <c r="M7" s="3">
        <f>IF(AND($A7&gt;=1,$A7&lt;=5),'K500_1x200 k nacenění 2025'!L$4,0)</f>
        <v>1</v>
      </c>
      <c r="N7" s="3">
        <f>IF(AND($A7&gt;=1,$A7&lt;=5),'K500_1x200 k nacenění 2025'!M$4,0)</f>
        <v>1</v>
      </c>
      <c r="O7" s="3">
        <f>IF(AND($A7&gt;=1,$A7&lt;=5),'K500_1x200 k nacenění 2025'!N$4,0)</f>
        <v>1</v>
      </c>
      <c r="P7" s="3">
        <f>IF(AND($A7&gt;=1,$A7&lt;=5),'K500_1x200 k nacenění 2025'!O$4,0)</f>
        <v>1</v>
      </c>
      <c r="Q7" s="3">
        <f>IF(AND($A7&gt;=1,$A7&lt;=5),'K500_1x200 k nacenění 2025'!P$4,0)</f>
        <v>1</v>
      </c>
      <c r="R7" s="3">
        <f>IF(AND($A7&gt;=1,$A7&lt;=5),'K500_1x200 k nacenění 2025'!Q$4,0)</f>
        <v>1</v>
      </c>
      <c r="S7" s="3">
        <f>IF(AND($A7&gt;=1,$A7&lt;=5),'K500_1x200 k nacenění 2025'!R$4,0)</f>
        <v>1</v>
      </c>
      <c r="T7" s="3">
        <f>IF(AND($A7&gt;=1,$A7&lt;=5),'K500_1x200 k nacenění 2025'!S$4,0)</f>
        <v>1</v>
      </c>
      <c r="U7" s="3">
        <f>IF(AND($A7&gt;=1,$A7&lt;=5),'K500_1x200 k nacenění 2025'!T$4,0)</f>
        <v>1</v>
      </c>
      <c r="V7" s="3">
        <f>IF(AND($A7&gt;=1,$A7&lt;=5),'K500_1x200 k nacenění 2025'!U$4,0)</f>
        <v>1</v>
      </c>
      <c r="W7" s="3">
        <f>IF(AND($A7&gt;=1,$A7&lt;=5),'K500_1x200 k nacenění 2025'!V$4,0)</f>
        <v>1</v>
      </c>
      <c r="X7" s="3">
        <f>IF(AND($A7&gt;=1,$A7&lt;=5),'K500_1x200 k nacenění 2025'!W$4,0)</f>
        <v>1</v>
      </c>
      <c r="Y7" s="3">
        <f>IF(AND($A7&gt;=1,$A7&lt;=5),'K500_1x200 k nacenění 2025'!X$4,0)</f>
        <v>1</v>
      </c>
      <c r="Z7" s="3">
        <f>IF(AND($A7&gt;=1,$A7&lt;=5),'K500_1x200 k nacenění 2025'!Y$4,0)</f>
        <v>0</v>
      </c>
      <c r="AA7" s="3">
        <f>IF(AND($A7&gt;=1,$A7&lt;=5),'K500_1x200 k nacenění 2025'!Z$4,0)</f>
        <v>0</v>
      </c>
    </row>
    <row r="8" spans="1:27" x14ac:dyDescent="0.3">
      <c r="A8">
        <f t="shared" si="0"/>
        <v>5</v>
      </c>
      <c r="B8">
        <f t="shared" si="1"/>
        <v>1</v>
      </c>
      <c r="C8" s="5">
        <v>42741</v>
      </c>
      <c r="D8" s="3">
        <f>IF(AND($A8&gt;=1,$A8&lt;=5),'K500_1x200 k nacenění 2025'!C$4,0)</f>
        <v>0</v>
      </c>
      <c r="E8" s="3">
        <f>IF(AND($A8&gt;=1,$A8&lt;=5),'K500_1x200 k nacenění 2025'!D$4,0)</f>
        <v>0</v>
      </c>
      <c r="F8" s="3">
        <f>IF(AND($A8&gt;=1,$A8&lt;=5),'K500_1x200 k nacenění 2025'!E$4,0)</f>
        <v>0</v>
      </c>
      <c r="G8" s="3">
        <f>IF(AND($A8&gt;=1,$A8&lt;=5),'K500_1x200 k nacenění 2025'!F$4,0)</f>
        <v>0</v>
      </c>
      <c r="H8" s="3">
        <f>IF(AND($A8&gt;=1,$A8&lt;=5),'K500_1x200 k nacenění 2025'!G$4,0)</f>
        <v>0</v>
      </c>
      <c r="I8" s="3">
        <f>IF(AND($A8&gt;=1,$A8&lt;=5),'K500_1x200 k nacenění 2025'!H$4,0)</f>
        <v>1</v>
      </c>
      <c r="J8" s="3">
        <f>IF(AND($A8&gt;=1,$A8&lt;=5),'K500_1x200 k nacenění 2025'!I$4,0)</f>
        <v>1</v>
      </c>
      <c r="K8" s="3">
        <f>IF(AND($A8&gt;=1,$A8&lt;=5),'K500_1x200 k nacenění 2025'!J$4,0)</f>
        <v>1</v>
      </c>
      <c r="L8" s="3">
        <f>IF(AND($A8&gt;=1,$A8&lt;=5),'K500_1x200 k nacenění 2025'!K$4,0)</f>
        <v>1</v>
      </c>
      <c r="M8" s="3">
        <f>IF(AND($A8&gt;=1,$A8&lt;=5),'K500_1x200 k nacenění 2025'!L$4,0)</f>
        <v>1</v>
      </c>
      <c r="N8" s="3">
        <f>IF(AND($A8&gt;=1,$A8&lt;=5),'K500_1x200 k nacenění 2025'!M$4,0)</f>
        <v>1</v>
      </c>
      <c r="O8" s="3">
        <f>IF(AND($A8&gt;=1,$A8&lt;=5),'K500_1x200 k nacenění 2025'!N$4,0)</f>
        <v>1</v>
      </c>
      <c r="P8" s="3">
        <f>IF(AND($A8&gt;=1,$A8&lt;=5),'K500_1x200 k nacenění 2025'!O$4,0)</f>
        <v>1</v>
      </c>
      <c r="Q8" s="3">
        <f>IF(AND($A8&gt;=1,$A8&lt;=5),'K500_1x200 k nacenění 2025'!P$4,0)</f>
        <v>1</v>
      </c>
      <c r="R8" s="3">
        <f>IF(AND($A8&gt;=1,$A8&lt;=5),'K500_1x200 k nacenění 2025'!Q$4,0)</f>
        <v>1</v>
      </c>
      <c r="S8" s="3">
        <f>IF(AND($A8&gt;=1,$A8&lt;=5),'K500_1x200 k nacenění 2025'!R$4,0)</f>
        <v>1</v>
      </c>
      <c r="T8" s="3">
        <f>IF(AND($A8&gt;=1,$A8&lt;=5),'K500_1x200 k nacenění 2025'!S$4,0)</f>
        <v>1</v>
      </c>
      <c r="U8" s="3">
        <f>IF(AND($A8&gt;=1,$A8&lt;=5),'K500_1x200 k nacenění 2025'!T$4,0)</f>
        <v>1</v>
      </c>
      <c r="V8" s="3">
        <f>IF(AND($A8&gt;=1,$A8&lt;=5),'K500_1x200 k nacenění 2025'!U$4,0)</f>
        <v>1</v>
      </c>
      <c r="W8" s="3">
        <f>IF(AND($A8&gt;=1,$A8&lt;=5),'K500_1x200 k nacenění 2025'!V$4,0)</f>
        <v>1</v>
      </c>
      <c r="X8" s="3">
        <f>IF(AND($A8&gt;=1,$A8&lt;=5),'K500_1x200 k nacenění 2025'!W$4,0)</f>
        <v>1</v>
      </c>
      <c r="Y8" s="3">
        <f>IF(AND($A8&gt;=1,$A8&lt;=5),'K500_1x200 k nacenění 2025'!X$4,0)</f>
        <v>1</v>
      </c>
      <c r="Z8" s="3">
        <f>IF(AND($A8&gt;=1,$A8&lt;=5),'K500_1x200 k nacenění 2025'!Y$4,0)</f>
        <v>0</v>
      </c>
      <c r="AA8" s="3">
        <f>IF(AND($A8&gt;=1,$A8&lt;=5),'K500_1x200 k nacenění 2025'!Z$4,0)</f>
        <v>0</v>
      </c>
    </row>
    <row r="9" spans="1:27" x14ac:dyDescent="0.3">
      <c r="A9">
        <f t="shared" si="0"/>
        <v>6</v>
      </c>
      <c r="B9">
        <f t="shared" si="1"/>
        <v>1</v>
      </c>
      <c r="C9" s="5">
        <v>42742</v>
      </c>
      <c r="D9" s="3">
        <f>IF(AND($A9&gt;=1,$A9&lt;=5),'K500_1x200 k nacenění 2025'!C$4,0)</f>
        <v>0</v>
      </c>
      <c r="E9" s="3">
        <f>IF(AND($A9&gt;=1,$A9&lt;=5),'K500_1x200 k nacenění 2025'!D$4,0)</f>
        <v>0</v>
      </c>
      <c r="F9" s="3">
        <f>IF(AND($A9&gt;=1,$A9&lt;=5),'K500_1x200 k nacenění 2025'!E$4,0)</f>
        <v>0</v>
      </c>
      <c r="G9" s="3">
        <f>IF(AND($A9&gt;=1,$A9&lt;=5),'K500_1x200 k nacenění 2025'!F$4,0)</f>
        <v>0</v>
      </c>
      <c r="H9" s="3">
        <f>IF(AND($A9&gt;=1,$A9&lt;=5),'K500_1x200 k nacenění 2025'!G$4,0)</f>
        <v>0</v>
      </c>
      <c r="I9" s="3">
        <f>IF(AND($A9&gt;=1,$A9&lt;=5),'K500_1x200 k nacenění 2025'!H$4,0)</f>
        <v>0</v>
      </c>
      <c r="J9" s="3">
        <f>IF(AND($A9&gt;=1,$A9&lt;=5),'K500_1x200 k nacenění 2025'!I$4,0)</f>
        <v>0</v>
      </c>
      <c r="K9" s="3">
        <f>IF(AND($A9&gt;=1,$A9&lt;=5),'K500_1x200 k nacenění 2025'!J$4,0)</f>
        <v>0</v>
      </c>
      <c r="L9" s="3">
        <f>IF(AND($A9&gt;=1,$A9&lt;=5),'K500_1x200 k nacenění 2025'!K$4,0)</f>
        <v>0</v>
      </c>
      <c r="M9" s="3">
        <f>IF(AND($A9&gt;=1,$A9&lt;=5),'K500_1x200 k nacenění 2025'!L$4,0)</f>
        <v>0</v>
      </c>
      <c r="N9" s="3">
        <f>IF(AND($A9&gt;=1,$A9&lt;=5),'K500_1x200 k nacenění 2025'!M$4,0)</f>
        <v>0</v>
      </c>
      <c r="O9" s="3">
        <f>IF(AND($A9&gt;=1,$A9&lt;=5),'K500_1x200 k nacenění 2025'!N$4,0)</f>
        <v>0</v>
      </c>
      <c r="P9" s="3">
        <f>IF(AND($A9&gt;=1,$A9&lt;=5),'K500_1x200 k nacenění 2025'!O$4,0)</f>
        <v>0</v>
      </c>
      <c r="Q9" s="3">
        <f>IF(AND($A9&gt;=1,$A9&lt;=5),'K500_1x200 k nacenění 2025'!P$4,0)</f>
        <v>0</v>
      </c>
      <c r="R9" s="3">
        <f>IF(AND($A9&gt;=1,$A9&lt;=5),'K500_1x200 k nacenění 2025'!Q$4,0)</f>
        <v>0</v>
      </c>
      <c r="S9" s="3">
        <f>IF(AND($A9&gt;=1,$A9&lt;=5),'K500_1x200 k nacenění 2025'!R$4,0)</f>
        <v>0</v>
      </c>
      <c r="T9" s="3">
        <f>IF(AND($A9&gt;=1,$A9&lt;=5),'K500_1x200 k nacenění 2025'!S$4,0)</f>
        <v>0</v>
      </c>
      <c r="U9" s="3">
        <f>IF(AND($A9&gt;=1,$A9&lt;=5),'K500_1x200 k nacenění 2025'!T$4,0)</f>
        <v>0</v>
      </c>
      <c r="V9" s="3">
        <f>IF(AND($A9&gt;=1,$A9&lt;=5),'K500_1x200 k nacenění 2025'!U$4,0)</f>
        <v>0</v>
      </c>
      <c r="W9" s="3">
        <f>IF(AND($A9&gt;=1,$A9&lt;=5),'K500_1x200 k nacenění 2025'!V$4,0)</f>
        <v>0</v>
      </c>
      <c r="X9" s="3">
        <f>IF(AND($A9&gt;=1,$A9&lt;=5),'K500_1x200 k nacenění 2025'!W$4,0)</f>
        <v>0</v>
      </c>
      <c r="Y9" s="3">
        <f>IF(AND($A9&gt;=1,$A9&lt;=5),'K500_1x200 k nacenění 2025'!X$4,0)</f>
        <v>0</v>
      </c>
      <c r="Z9" s="3">
        <f>IF(AND($A9&gt;=1,$A9&lt;=5),'K500_1x200 k nacenění 2025'!Y$4,0)</f>
        <v>0</v>
      </c>
      <c r="AA9" s="3">
        <f>IF(AND($A9&gt;=1,$A9&lt;=5),'K500_1x200 k nacenění 2025'!Z$4,0)</f>
        <v>0</v>
      </c>
    </row>
    <row r="10" spans="1:27" x14ac:dyDescent="0.3">
      <c r="A10">
        <f t="shared" si="0"/>
        <v>7</v>
      </c>
      <c r="B10">
        <f t="shared" si="1"/>
        <v>1</v>
      </c>
      <c r="C10" s="5">
        <v>42743</v>
      </c>
      <c r="D10" s="3">
        <f>IF(AND($A10&gt;=1,$A10&lt;=5),'K500_1x200 k nacenění 2025'!C$4,0)</f>
        <v>0</v>
      </c>
      <c r="E10" s="3">
        <f>IF(AND($A10&gt;=1,$A10&lt;=5),'K500_1x200 k nacenění 2025'!D$4,0)</f>
        <v>0</v>
      </c>
      <c r="F10" s="3">
        <f>IF(AND($A10&gt;=1,$A10&lt;=5),'K500_1x200 k nacenění 2025'!E$4,0)</f>
        <v>0</v>
      </c>
      <c r="G10" s="3">
        <f>IF(AND($A10&gt;=1,$A10&lt;=5),'K500_1x200 k nacenění 2025'!F$4,0)</f>
        <v>0</v>
      </c>
      <c r="H10" s="3">
        <f>IF(AND($A10&gt;=1,$A10&lt;=5),'K500_1x200 k nacenění 2025'!G$4,0)</f>
        <v>0</v>
      </c>
      <c r="I10" s="3">
        <f>IF(AND($A10&gt;=1,$A10&lt;=5),'K500_1x200 k nacenění 2025'!H$4,0)</f>
        <v>0</v>
      </c>
      <c r="J10" s="3">
        <f>IF(AND($A10&gt;=1,$A10&lt;=5),'K500_1x200 k nacenění 2025'!I$4,0)</f>
        <v>0</v>
      </c>
      <c r="K10" s="3">
        <f>IF(AND($A10&gt;=1,$A10&lt;=5),'K500_1x200 k nacenění 2025'!J$4,0)</f>
        <v>0</v>
      </c>
      <c r="L10" s="3">
        <f>IF(AND($A10&gt;=1,$A10&lt;=5),'K500_1x200 k nacenění 2025'!K$4,0)</f>
        <v>0</v>
      </c>
      <c r="M10" s="3">
        <f>IF(AND($A10&gt;=1,$A10&lt;=5),'K500_1x200 k nacenění 2025'!L$4,0)</f>
        <v>0</v>
      </c>
      <c r="N10" s="3">
        <f>IF(AND($A10&gt;=1,$A10&lt;=5),'K500_1x200 k nacenění 2025'!M$4,0)</f>
        <v>0</v>
      </c>
      <c r="O10" s="3">
        <f>IF(AND($A10&gt;=1,$A10&lt;=5),'K500_1x200 k nacenění 2025'!N$4,0)</f>
        <v>0</v>
      </c>
      <c r="P10" s="3">
        <f>IF(AND($A10&gt;=1,$A10&lt;=5),'K500_1x200 k nacenění 2025'!O$4,0)</f>
        <v>0</v>
      </c>
      <c r="Q10" s="3">
        <f>IF(AND($A10&gt;=1,$A10&lt;=5),'K500_1x200 k nacenění 2025'!P$4,0)</f>
        <v>0</v>
      </c>
      <c r="R10" s="3">
        <f>IF(AND($A10&gt;=1,$A10&lt;=5),'K500_1x200 k nacenění 2025'!Q$4,0)</f>
        <v>0</v>
      </c>
      <c r="S10" s="3">
        <f>IF(AND($A10&gt;=1,$A10&lt;=5),'K500_1x200 k nacenění 2025'!R$4,0)</f>
        <v>0</v>
      </c>
      <c r="T10" s="3">
        <f>IF(AND($A10&gt;=1,$A10&lt;=5),'K500_1x200 k nacenění 2025'!S$4,0)</f>
        <v>0</v>
      </c>
      <c r="U10" s="3">
        <f>IF(AND($A10&gt;=1,$A10&lt;=5),'K500_1x200 k nacenění 2025'!T$4,0)</f>
        <v>0</v>
      </c>
      <c r="V10" s="3">
        <f>IF(AND($A10&gt;=1,$A10&lt;=5),'K500_1x200 k nacenění 2025'!U$4,0)</f>
        <v>0</v>
      </c>
      <c r="W10" s="3">
        <f>IF(AND($A10&gt;=1,$A10&lt;=5),'K500_1x200 k nacenění 2025'!V$4,0)</f>
        <v>0</v>
      </c>
      <c r="X10" s="3">
        <f>IF(AND($A10&gt;=1,$A10&lt;=5),'K500_1x200 k nacenění 2025'!W$4,0)</f>
        <v>0</v>
      </c>
      <c r="Y10" s="3">
        <f>IF(AND($A10&gt;=1,$A10&lt;=5),'K500_1x200 k nacenění 2025'!X$4,0)</f>
        <v>0</v>
      </c>
      <c r="Z10" s="3">
        <f>IF(AND($A10&gt;=1,$A10&lt;=5),'K500_1x200 k nacenění 2025'!Y$4,0)</f>
        <v>0</v>
      </c>
      <c r="AA10" s="3">
        <f>IF(AND($A10&gt;=1,$A10&lt;=5),'K500_1x200 k nacenění 2025'!Z$4,0)</f>
        <v>0</v>
      </c>
    </row>
    <row r="11" spans="1:27" x14ac:dyDescent="0.3">
      <c r="A11">
        <f t="shared" si="0"/>
        <v>1</v>
      </c>
      <c r="B11">
        <f t="shared" si="1"/>
        <v>1</v>
      </c>
      <c r="C11" s="5">
        <v>42744</v>
      </c>
      <c r="D11" s="3">
        <f>IF(AND($A11&gt;=1,$A11&lt;=5),'K500_1x200 k nacenění 2025'!C$4,0)</f>
        <v>0</v>
      </c>
      <c r="E11" s="3">
        <f>IF(AND($A11&gt;=1,$A11&lt;=5),'K500_1x200 k nacenění 2025'!D$4,0)</f>
        <v>0</v>
      </c>
      <c r="F11" s="3">
        <f>IF(AND($A11&gt;=1,$A11&lt;=5),'K500_1x200 k nacenění 2025'!E$4,0)</f>
        <v>0</v>
      </c>
      <c r="G11" s="3">
        <f>IF(AND($A11&gt;=1,$A11&lt;=5),'K500_1x200 k nacenění 2025'!F$4,0)</f>
        <v>0</v>
      </c>
      <c r="H11" s="3">
        <f>IF(AND($A11&gt;=1,$A11&lt;=5),'K500_1x200 k nacenění 2025'!G$4,0)</f>
        <v>0</v>
      </c>
      <c r="I11" s="3">
        <f>IF(AND($A11&gt;=1,$A11&lt;=5),'K500_1x200 k nacenění 2025'!H$4,0)</f>
        <v>1</v>
      </c>
      <c r="J11" s="3">
        <f>IF(AND($A11&gt;=1,$A11&lt;=5),'K500_1x200 k nacenění 2025'!I$4,0)</f>
        <v>1</v>
      </c>
      <c r="K11" s="3">
        <f>IF(AND($A11&gt;=1,$A11&lt;=5),'K500_1x200 k nacenění 2025'!J$4,0)</f>
        <v>1</v>
      </c>
      <c r="L11" s="3">
        <f>IF(AND($A11&gt;=1,$A11&lt;=5),'K500_1x200 k nacenění 2025'!K$4,0)</f>
        <v>1</v>
      </c>
      <c r="M11" s="3">
        <f>IF(AND($A11&gt;=1,$A11&lt;=5),'K500_1x200 k nacenění 2025'!L$4,0)</f>
        <v>1</v>
      </c>
      <c r="N11" s="3">
        <f>IF(AND($A11&gt;=1,$A11&lt;=5),'K500_1x200 k nacenění 2025'!M$4,0)</f>
        <v>1</v>
      </c>
      <c r="O11" s="3">
        <f>IF(AND($A11&gt;=1,$A11&lt;=5),'K500_1x200 k nacenění 2025'!N$4,0)</f>
        <v>1</v>
      </c>
      <c r="P11" s="3">
        <f>IF(AND($A11&gt;=1,$A11&lt;=5),'K500_1x200 k nacenění 2025'!O$4,0)</f>
        <v>1</v>
      </c>
      <c r="Q11" s="3">
        <f>IF(AND($A11&gt;=1,$A11&lt;=5),'K500_1x200 k nacenění 2025'!P$4,0)</f>
        <v>1</v>
      </c>
      <c r="R11" s="3">
        <f>IF(AND($A11&gt;=1,$A11&lt;=5),'K500_1x200 k nacenění 2025'!Q$4,0)</f>
        <v>1</v>
      </c>
      <c r="S11" s="3">
        <f>IF(AND($A11&gt;=1,$A11&lt;=5),'K500_1x200 k nacenění 2025'!R$4,0)</f>
        <v>1</v>
      </c>
      <c r="T11" s="3">
        <f>IF(AND($A11&gt;=1,$A11&lt;=5),'K500_1x200 k nacenění 2025'!S$4,0)</f>
        <v>1</v>
      </c>
      <c r="U11" s="3">
        <f>IF(AND($A11&gt;=1,$A11&lt;=5),'K500_1x200 k nacenění 2025'!T$4,0)</f>
        <v>1</v>
      </c>
      <c r="V11" s="3">
        <f>IF(AND($A11&gt;=1,$A11&lt;=5),'K500_1x200 k nacenění 2025'!U$4,0)</f>
        <v>1</v>
      </c>
      <c r="W11" s="3">
        <f>IF(AND($A11&gt;=1,$A11&lt;=5),'K500_1x200 k nacenění 2025'!V$4,0)</f>
        <v>1</v>
      </c>
      <c r="X11" s="3">
        <f>IF(AND($A11&gt;=1,$A11&lt;=5),'K500_1x200 k nacenění 2025'!W$4,0)</f>
        <v>1</v>
      </c>
      <c r="Y11" s="3">
        <f>IF(AND($A11&gt;=1,$A11&lt;=5),'K500_1x200 k nacenění 2025'!X$4,0)</f>
        <v>1</v>
      </c>
      <c r="Z11" s="3">
        <f>IF(AND($A11&gt;=1,$A11&lt;=5),'K500_1x200 k nacenění 2025'!Y$4,0)</f>
        <v>0</v>
      </c>
      <c r="AA11" s="3">
        <f>IF(AND($A11&gt;=1,$A11&lt;=5),'K500_1x200 k nacenění 2025'!Z$4,0)</f>
        <v>0</v>
      </c>
    </row>
    <row r="12" spans="1:27" x14ac:dyDescent="0.3">
      <c r="A12">
        <f t="shared" si="0"/>
        <v>2</v>
      </c>
      <c r="B12">
        <f t="shared" si="1"/>
        <v>1</v>
      </c>
      <c r="C12" s="5">
        <v>42745</v>
      </c>
      <c r="D12" s="3">
        <f>IF(AND($A12&gt;=1,$A12&lt;=5),'K500_1x200 k nacenění 2025'!C$4,0)</f>
        <v>0</v>
      </c>
      <c r="E12" s="3">
        <f>IF(AND($A12&gt;=1,$A12&lt;=5),'K500_1x200 k nacenění 2025'!D$4,0)</f>
        <v>0</v>
      </c>
      <c r="F12" s="3">
        <f>IF(AND($A12&gt;=1,$A12&lt;=5),'K500_1x200 k nacenění 2025'!E$4,0)</f>
        <v>0</v>
      </c>
      <c r="G12" s="3">
        <f>IF(AND($A12&gt;=1,$A12&lt;=5),'K500_1x200 k nacenění 2025'!F$4,0)</f>
        <v>0</v>
      </c>
      <c r="H12" s="3">
        <f>IF(AND($A12&gt;=1,$A12&lt;=5),'K500_1x200 k nacenění 2025'!G$4,0)</f>
        <v>0</v>
      </c>
      <c r="I12" s="3">
        <f>IF(AND($A12&gt;=1,$A12&lt;=5),'K500_1x200 k nacenění 2025'!H$4,0)</f>
        <v>1</v>
      </c>
      <c r="J12" s="3">
        <f>IF(AND($A12&gt;=1,$A12&lt;=5),'K500_1x200 k nacenění 2025'!I$4,0)</f>
        <v>1</v>
      </c>
      <c r="K12" s="3">
        <f>IF(AND($A12&gt;=1,$A12&lt;=5),'K500_1x200 k nacenění 2025'!J$4,0)</f>
        <v>1</v>
      </c>
      <c r="L12" s="3">
        <f>IF(AND($A12&gt;=1,$A12&lt;=5),'K500_1x200 k nacenění 2025'!K$4,0)</f>
        <v>1</v>
      </c>
      <c r="M12" s="3">
        <f>IF(AND($A12&gt;=1,$A12&lt;=5),'K500_1x200 k nacenění 2025'!L$4,0)</f>
        <v>1</v>
      </c>
      <c r="N12" s="3">
        <f>IF(AND($A12&gt;=1,$A12&lt;=5),'K500_1x200 k nacenění 2025'!M$4,0)</f>
        <v>1</v>
      </c>
      <c r="O12" s="3">
        <f>IF(AND($A12&gt;=1,$A12&lt;=5),'K500_1x200 k nacenění 2025'!N$4,0)</f>
        <v>1</v>
      </c>
      <c r="P12" s="3">
        <f>IF(AND($A12&gt;=1,$A12&lt;=5),'K500_1x200 k nacenění 2025'!O$4,0)</f>
        <v>1</v>
      </c>
      <c r="Q12" s="3">
        <f>IF(AND($A12&gt;=1,$A12&lt;=5),'K500_1x200 k nacenění 2025'!P$4,0)</f>
        <v>1</v>
      </c>
      <c r="R12" s="3">
        <f>IF(AND($A12&gt;=1,$A12&lt;=5),'K500_1x200 k nacenění 2025'!Q$4,0)</f>
        <v>1</v>
      </c>
      <c r="S12" s="3">
        <f>IF(AND($A12&gt;=1,$A12&lt;=5),'K500_1x200 k nacenění 2025'!R$4,0)</f>
        <v>1</v>
      </c>
      <c r="T12" s="3">
        <f>IF(AND($A12&gt;=1,$A12&lt;=5),'K500_1x200 k nacenění 2025'!S$4,0)</f>
        <v>1</v>
      </c>
      <c r="U12" s="3">
        <f>IF(AND($A12&gt;=1,$A12&lt;=5),'K500_1x200 k nacenění 2025'!T$4,0)</f>
        <v>1</v>
      </c>
      <c r="V12" s="3">
        <f>IF(AND($A12&gt;=1,$A12&lt;=5),'K500_1x200 k nacenění 2025'!U$4,0)</f>
        <v>1</v>
      </c>
      <c r="W12" s="3">
        <f>IF(AND($A12&gt;=1,$A12&lt;=5),'K500_1x200 k nacenění 2025'!V$4,0)</f>
        <v>1</v>
      </c>
      <c r="X12" s="3">
        <f>IF(AND($A12&gt;=1,$A12&lt;=5),'K500_1x200 k nacenění 2025'!W$4,0)</f>
        <v>1</v>
      </c>
      <c r="Y12" s="3">
        <f>IF(AND($A12&gt;=1,$A12&lt;=5),'K500_1x200 k nacenění 2025'!X$4,0)</f>
        <v>1</v>
      </c>
      <c r="Z12" s="3">
        <f>IF(AND($A12&gt;=1,$A12&lt;=5),'K500_1x200 k nacenění 2025'!Y$4,0)</f>
        <v>0</v>
      </c>
      <c r="AA12" s="3">
        <f>IF(AND($A12&gt;=1,$A12&lt;=5),'K500_1x200 k nacenění 2025'!Z$4,0)</f>
        <v>0</v>
      </c>
    </row>
    <row r="13" spans="1:27" x14ac:dyDescent="0.3">
      <c r="A13">
        <f t="shared" si="0"/>
        <v>3</v>
      </c>
      <c r="B13">
        <f t="shared" si="1"/>
        <v>1</v>
      </c>
      <c r="C13" s="5">
        <v>42746</v>
      </c>
      <c r="D13" s="3">
        <f>IF(AND($A13&gt;=1,$A13&lt;=5),'K500_1x200 k nacenění 2025'!C$4,0)</f>
        <v>0</v>
      </c>
      <c r="E13" s="3">
        <f>IF(AND($A13&gt;=1,$A13&lt;=5),'K500_1x200 k nacenění 2025'!D$4,0)</f>
        <v>0</v>
      </c>
      <c r="F13" s="3">
        <f>IF(AND($A13&gt;=1,$A13&lt;=5),'K500_1x200 k nacenění 2025'!E$4,0)</f>
        <v>0</v>
      </c>
      <c r="G13" s="3">
        <f>IF(AND($A13&gt;=1,$A13&lt;=5),'K500_1x200 k nacenění 2025'!F$4,0)</f>
        <v>0</v>
      </c>
      <c r="H13" s="3">
        <f>IF(AND($A13&gt;=1,$A13&lt;=5),'K500_1x200 k nacenění 2025'!G$4,0)</f>
        <v>0</v>
      </c>
      <c r="I13" s="3">
        <f>IF(AND($A13&gt;=1,$A13&lt;=5),'K500_1x200 k nacenění 2025'!H$4,0)</f>
        <v>1</v>
      </c>
      <c r="J13" s="3">
        <f>IF(AND($A13&gt;=1,$A13&lt;=5),'K500_1x200 k nacenění 2025'!I$4,0)</f>
        <v>1</v>
      </c>
      <c r="K13" s="3">
        <f>IF(AND($A13&gt;=1,$A13&lt;=5),'K500_1x200 k nacenění 2025'!J$4,0)</f>
        <v>1</v>
      </c>
      <c r="L13" s="3">
        <f>IF(AND($A13&gt;=1,$A13&lt;=5),'K500_1x200 k nacenění 2025'!K$4,0)</f>
        <v>1</v>
      </c>
      <c r="M13" s="3">
        <f>IF(AND($A13&gt;=1,$A13&lt;=5),'K500_1x200 k nacenění 2025'!L$4,0)</f>
        <v>1</v>
      </c>
      <c r="N13" s="3">
        <f>IF(AND($A13&gt;=1,$A13&lt;=5),'K500_1x200 k nacenění 2025'!M$4,0)</f>
        <v>1</v>
      </c>
      <c r="O13" s="3">
        <f>IF(AND($A13&gt;=1,$A13&lt;=5),'K500_1x200 k nacenění 2025'!N$4,0)</f>
        <v>1</v>
      </c>
      <c r="P13" s="3">
        <f>IF(AND($A13&gt;=1,$A13&lt;=5),'K500_1x200 k nacenění 2025'!O$4,0)</f>
        <v>1</v>
      </c>
      <c r="Q13" s="3">
        <f>IF(AND($A13&gt;=1,$A13&lt;=5),'K500_1x200 k nacenění 2025'!P$4,0)</f>
        <v>1</v>
      </c>
      <c r="R13" s="3">
        <f>IF(AND($A13&gt;=1,$A13&lt;=5),'K500_1x200 k nacenění 2025'!Q$4,0)</f>
        <v>1</v>
      </c>
      <c r="S13" s="3">
        <f>IF(AND($A13&gt;=1,$A13&lt;=5),'K500_1x200 k nacenění 2025'!R$4,0)</f>
        <v>1</v>
      </c>
      <c r="T13" s="3">
        <f>IF(AND($A13&gt;=1,$A13&lt;=5),'K500_1x200 k nacenění 2025'!S$4,0)</f>
        <v>1</v>
      </c>
      <c r="U13" s="3">
        <f>IF(AND($A13&gt;=1,$A13&lt;=5),'K500_1x200 k nacenění 2025'!T$4,0)</f>
        <v>1</v>
      </c>
      <c r="V13" s="3">
        <f>IF(AND($A13&gt;=1,$A13&lt;=5),'K500_1x200 k nacenění 2025'!U$4,0)</f>
        <v>1</v>
      </c>
      <c r="W13" s="3">
        <f>IF(AND($A13&gt;=1,$A13&lt;=5),'K500_1x200 k nacenění 2025'!V$4,0)</f>
        <v>1</v>
      </c>
      <c r="X13" s="3">
        <f>IF(AND($A13&gt;=1,$A13&lt;=5),'K500_1x200 k nacenění 2025'!W$4,0)</f>
        <v>1</v>
      </c>
      <c r="Y13" s="3">
        <f>IF(AND($A13&gt;=1,$A13&lt;=5),'K500_1x200 k nacenění 2025'!X$4,0)</f>
        <v>1</v>
      </c>
      <c r="Z13" s="3">
        <f>IF(AND($A13&gt;=1,$A13&lt;=5),'K500_1x200 k nacenění 2025'!Y$4,0)</f>
        <v>0</v>
      </c>
      <c r="AA13" s="3">
        <f>IF(AND($A13&gt;=1,$A13&lt;=5),'K500_1x200 k nacenění 2025'!Z$4,0)</f>
        <v>0</v>
      </c>
    </row>
    <row r="14" spans="1:27" x14ac:dyDescent="0.3">
      <c r="A14">
        <f t="shared" si="0"/>
        <v>4</v>
      </c>
      <c r="B14">
        <f t="shared" si="1"/>
        <v>1</v>
      </c>
      <c r="C14" s="5">
        <v>42747</v>
      </c>
      <c r="D14" s="3">
        <f>IF(AND($A14&gt;=1,$A14&lt;=5),'K500_1x200 k nacenění 2025'!C$4,0)</f>
        <v>0</v>
      </c>
      <c r="E14" s="3">
        <f>IF(AND($A14&gt;=1,$A14&lt;=5),'K500_1x200 k nacenění 2025'!D$4,0)</f>
        <v>0</v>
      </c>
      <c r="F14" s="3">
        <f>IF(AND($A14&gt;=1,$A14&lt;=5),'K500_1x200 k nacenění 2025'!E$4,0)</f>
        <v>0</v>
      </c>
      <c r="G14" s="3">
        <f>IF(AND($A14&gt;=1,$A14&lt;=5),'K500_1x200 k nacenění 2025'!F$4,0)</f>
        <v>0</v>
      </c>
      <c r="H14" s="3">
        <f>IF(AND($A14&gt;=1,$A14&lt;=5),'K500_1x200 k nacenění 2025'!G$4,0)</f>
        <v>0</v>
      </c>
      <c r="I14" s="3">
        <f>IF(AND($A14&gt;=1,$A14&lt;=5),'K500_1x200 k nacenění 2025'!H$4,0)</f>
        <v>1</v>
      </c>
      <c r="J14" s="3">
        <f>IF(AND($A14&gt;=1,$A14&lt;=5),'K500_1x200 k nacenění 2025'!I$4,0)</f>
        <v>1</v>
      </c>
      <c r="K14" s="3">
        <f>IF(AND($A14&gt;=1,$A14&lt;=5),'K500_1x200 k nacenění 2025'!J$4,0)</f>
        <v>1</v>
      </c>
      <c r="L14" s="3">
        <f>IF(AND($A14&gt;=1,$A14&lt;=5),'K500_1x200 k nacenění 2025'!K$4,0)</f>
        <v>1</v>
      </c>
      <c r="M14" s="3">
        <f>IF(AND($A14&gt;=1,$A14&lt;=5),'K500_1x200 k nacenění 2025'!L$4,0)</f>
        <v>1</v>
      </c>
      <c r="N14" s="3">
        <f>IF(AND($A14&gt;=1,$A14&lt;=5),'K500_1x200 k nacenění 2025'!M$4,0)</f>
        <v>1</v>
      </c>
      <c r="O14" s="3">
        <f>IF(AND($A14&gt;=1,$A14&lt;=5),'K500_1x200 k nacenění 2025'!N$4,0)</f>
        <v>1</v>
      </c>
      <c r="P14" s="3">
        <f>IF(AND($A14&gt;=1,$A14&lt;=5),'K500_1x200 k nacenění 2025'!O$4,0)</f>
        <v>1</v>
      </c>
      <c r="Q14" s="3">
        <f>IF(AND($A14&gt;=1,$A14&lt;=5),'K500_1x200 k nacenění 2025'!P$4,0)</f>
        <v>1</v>
      </c>
      <c r="R14" s="3">
        <f>IF(AND($A14&gt;=1,$A14&lt;=5),'K500_1x200 k nacenění 2025'!Q$4,0)</f>
        <v>1</v>
      </c>
      <c r="S14" s="3">
        <f>IF(AND($A14&gt;=1,$A14&lt;=5),'K500_1x200 k nacenění 2025'!R$4,0)</f>
        <v>1</v>
      </c>
      <c r="T14" s="3">
        <f>IF(AND($A14&gt;=1,$A14&lt;=5),'K500_1x200 k nacenění 2025'!S$4,0)</f>
        <v>1</v>
      </c>
      <c r="U14" s="3">
        <f>IF(AND($A14&gt;=1,$A14&lt;=5),'K500_1x200 k nacenění 2025'!T$4,0)</f>
        <v>1</v>
      </c>
      <c r="V14" s="3">
        <f>IF(AND($A14&gt;=1,$A14&lt;=5),'K500_1x200 k nacenění 2025'!U$4,0)</f>
        <v>1</v>
      </c>
      <c r="W14" s="3">
        <f>IF(AND($A14&gt;=1,$A14&lt;=5),'K500_1x200 k nacenění 2025'!V$4,0)</f>
        <v>1</v>
      </c>
      <c r="X14" s="3">
        <f>IF(AND($A14&gt;=1,$A14&lt;=5),'K500_1x200 k nacenění 2025'!W$4,0)</f>
        <v>1</v>
      </c>
      <c r="Y14" s="3">
        <f>IF(AND($A14&gt;=1,$A14&lt;=5),'K500_1x200 k nacenění 2025'!X$4,0)</f>
        <v>1</v>
      </c>
      <c r="Z14" s="3">
        <f>IF(AND($A14&gt;=1,$A14&lt;=5),'K500_1x200 k nacenění 2025'!Y$4,0)</f>
        <v>0</v>
      </c>
      <c r="AA14" s="3">
        <f>IF(AND($A14&gt;=1,$A14&lt;=5),'K500_1x200 k nacenění 2025'!Z$4,0)</f>
        <v>0</v>
      </c>
    </row>
    <row r="15" spans="1:27" x14ac:dyDescent="0.3">
      <c r="A15">
        <f t="shared" si="0"/>
        <v>5</v>
      </c>
      <c r="B15">
        <f t="shared" si="1"/>
        <v>1</v>
      </c>
      <c r="C15" s="5">
        <v>42748</v>
      </c>
      <c r="D15" s="3">
        <f>IF(AND($A15&gt;=1,$A15&lt;=5),'K500_1x200 k nacenění 2025'!C$4,0)</f>
        <v>0</v>
      </c>
      <c r="E15" s="3">
        <f>IF(AND($A15&gt;=1,$A15&lt;=5),'K500_1x200 k nacenění 2025'!D$4,0)</f>
        <v>0</v>
      </c>
      <c r="F15" s="3">
        <f>IF(AND($A15&gt;=1,$A15&lt;=5),'K500_1x200 k nacenění 2025'!E$4,0)</f>
        <v>0</v>
      </c>
      <c r="G15" s="3">
        <f>IF(AND($A15&gt;=1,$A15&lt;=5),'K500_1x200 k nacenění 2025'!F$4,0)</f>
        <v>0</v>
      </c>
      <c r="H15" s="3">
        <f>IF(AND($A15&gt;=1,$A15&lt;=5),'K500_1x200 k nacenění 2025'!G$4,0)</f>
        <v>0</v>
      </c>
      <c r="I15" s="3">
        <f>IF(AND($A15&gt;=1,$A15&lt;=5),'K500_1x200 k nacenění 2025'!H$4,0)</f>
        <v>1</v>
      </c>
      <c r="J15" s="3">
        <f>IF(AND($A15&gt;=1,$A15&lt;=5),'K500_1x200 k nacenění 2025'!I$4,0)</f>
        <v>1</v>
      </c>
      <c r="K15" s="3">
        <f>IF(AND($A15&gt;=1,$A15&lt;=5),'K500_1x200 k nacenění 2025'!J$4,0)</f>
        <v>1</v>
      </c>
      <c r="L15" s="3">
        <f>IF(AND($A15&gt;=1,$A15&lt;=5),'K500_1x200 k nacenění 2025'!K$4,0)</f>
        <v>1</v>
      </c>
      <c r="M15" s="3">
        <f>IF(AND($A15&gt;=1,$A15&lt;=5),'K500_1x200 k nacenění 2025'!L$4,0)</f>
        <v>1</v>
      </c>
      <c r="N15" s="3">
        <f>IF(AND($A15&gt;=1,$A15&lt;=5),'K500_1x200 k nacenění 2025'!M$4,0)</f>
        <v>1</v>
      </c>
      <c r="O15" s="3">
        <f>IF(AND($A15&gt;=1,$A15&lt;=5),'K500_1x200 k nacenění 2025'!N$4,0)</f>
        <v>1</v>
      </c>
      <c r="P15" s="3">
        <f>IF(AND($A15&gt;=1,$A15&lt;=5),'K500_1x200 k nacenění 2025'!O$4,0)</f>
        <v>1</v>
      </c>
      <c r="Q15" s="3">
        <f>IF(AND($A15&gt;=1,$A15&lt;=5),'K500_1x200 k nacenění 2025'!P$4,0)</f>
        <v>1</v>
      </c>
      <c r="R15" s="3">
        <f>IF(AND($A15&gt;=1,$A15&lt;=5),'K500_1x200 k nacenění 2025'!Q$4,0)</f>
        <v>1</v>
      </c>
      <c r="S15" s="3">
        <f>IF(AND($A15&gt;=1,$A15&lt;=5),'K500_1x200 k nacenění 2025'!R$4,0)</f>
        <v>1</v>
      </c>
      <c r="T15" s="3">
        <f>IF(AND($A15&gt;=1,$A15&lt;=5),'K500_1x200 k nacenění 2025'!S$4,0)</f>
        <v>1</v>
      </c>
      <c r="U15" s="3">
        <f>IF(AND($A15&gt;=1,$A15&lt;=5),'K500_1x200 k nacenění 2025'!T$4,0)</f>
        <v>1</v>
      </c>
      <c r="V15" s="3">
        <f>IF(AND($A15&gt;=1,$A15&lt;=5),'K500_1x200 k nacenění 2025'!U$4,0)</f>
        <v>1</v>
      </c>
      <c r="W15" s="3">
        <f>IF(AND($A15&gt;=1,$A15&lt;=5),'K500_1x200 k nacenění 2025'!V$4,0)</f>
        <v>1</v>
      </c>
      <c r="X15" s="3">
        <f>IF(AND($A15&gt;=1,$A15&lt;=5),'K500_1x200 k nacenění 2025'!W$4,0)</f>
        <v>1</v>
      </c>
      <c r="Y15" s="3">
        <f>IF(AND($A15&gt;=1,$A15&lt;=5),'K500_1x200 k nacenění 2025'!X$4,0)</f>
        <v>1</v>
      </c>
      <c r="Z15" s="3">
        <f>IF(AND($A15&gt;=1,$A15&lt;=5),'K500_1x200 k nacenění 2025'!Y$4,0)</f>
        <v>0</v>
      </c>
      <c r="AA15" s="3">
        <f>IF(AND($A15&gt;=1,$A15&lt;=5),'K500_1x200 k nacenění 2025'!Z$4,0)</f>
        <v>0</v>
      </c>
    </row>
    <row r="16" spans="1:27" x14ac:dyDescent="0.3">
      <c r="A16">
        <f t="shared" si="0"/>
        <v>6</v>
      </c>
      <c r="B16">
        <f t="shared" si="1"/>
        <v>1</v>
      </c>
      <c r="C16" s="5">
        <v>42749</v>
      </c>
      <c r="D16" s="3">
        <f>IF(AND($A16&gt;=1,$A16&lt;=5),'K500_1x200 k nacenění 2025'!C$4,0)</f>
        <v>0</v>
      </c>
      <c r="E16" s="3">
        <f>IF(AND($A16&gt;=1,$A16&lt;=5),'K500_1x200 k nacenění 2025'!D$4,0)</f>
        <v>0</v>
      </c>
      <c r="F16" s="3">
        <f>IF(AND($A16&gt;=1,$A16&lt;=5),'K500_1x200 k nacenění 2025'!E$4,0)</f>
        <v>0</v>
      </c>
      <c r="G16" s="3">
        <f>IF(AND($A16&gt;=1,$A16&lt;=5),'K500_1x200 k nacenění 2025'!F$4,0)</f>
        <v>0</v>
      </c>
      <c r="H16" s="3">
        <f>IF(AND($A16&gt;=1,$A16&lt;=5),'K500_1x200 k nacenění 2025'!G$4,0)</f>
        <v>0</v>
      </c>
      <c r="I16" s="3">
        <f>IF(AND($A16&gt;=1,$A16&lt;=5),'K500_1x200 k nacenění 2025'!H$4,0)</f>
        <v>0</v>
      </c>
      <c r="J16" s="3">
        <f>IF(AND($A16&gt;=1,$A16&lt;=5),'K500_1x200 k nacenění 2025'!I$4,0)</f>
        <v>0</v>
      </c>
      <c r="K16" s="3">
        <f>IF(AND($A16&gt;=1,$A16&lt;=5),'K500_1x200 k nacenění 2025'!J$4,0)</f>
        <v>0</v>
      </c>
      <c r="L16" s="3">
        <f>IF(AND($A16&gt;=1,$A16&lt;=5),'K500_1x200 k nacenění 2025'!K$4,0)</f>
        <v>0</v>
      </c>
      <c r="M16" s="3">
        <f>IF(AND($A16&gt;=1,$A16&lt;=5),'K500_1x200 k nacenění 2025'!L$4,0)</f>
        <v>0</v>
      </c>
      <c r="N16" s="3">
        <f>IF(AND($A16&gt;=1,$A16&lt;=5),'K500_1x200 k nacenění 2025'!M$4,0)</f>
        <v>0</v>
      </c>
      <c r="O16" s="3">
        <f>IF(AND($A16&gt;=1,$A16&lt;=5),'K500_1x200 k nacenění 2025'!N$4,0)</f>
        <v>0</v>
      </c>
      <c r="P16" s="3">
        <f>IF(AND($A16&gt;=1,$A16&lt;=5),'K500_1x200 k nacenění 2025'!O$4,0)</f>
        <v>0</v>
      </c>
      <c r="Q16" s="3">
        <f>IF(AND($A16&gt;=1,$A16&lt;=5),'K500_1x200 k nacenění 2025'!P$4,0)</f>
        <v>0</v>
      </c>
      <c r="R16" s="3">
        <f>IF(AND($A16&gt;=1,$A16&lt;=5),'K500_1x200 k nacenění 2025'!Q$4,0)</f>
        <v>0</v>
      </c>
      <c r="S16" s="3">
        <f>IF(AND($A16&gt;=1,$A16&lt;=5),'K500_1x200 k nacenění 2025'!R$4,0)</f>
        <v>0</v>
      </c>
      <c r="T16" s="3">
        <f>IF(AND($A16&gt;=1,$A16&lt;=5),'K500_1x200 k nacenění 2025'!S$4,0)</f>
        <v>0</v>
      </c>
      <c r="U16" s="3">
        <f>IF(AND($A16&gt;=1,$A16&lt;=5),'K500_1x200 k nacenění 2025'!T$4,0)</f>
        <v>0</v>
      </c>
      <c r="V16" s="3">
        <f>IF(AND($A16&gt;=1,$A16&lt;=5),'K500_1x200 k nacenění 2025'!U$4,0)</f>
        <v>0</v>
      </c>
      <c r="W16" s="3">
        <f>IF(AND($A16&gt;=1,$A16&lt;=5),'K500_1x200 k nacenění 2025'!V$4,0)</f>
        <v>0</v>
      </c>
      <c r="X16" s="3">
        <f>IF(AND($A16&gt;=1,$A16&lt;=5),'K500_1x200 k nacenění 2025'!W$4,0)</f>
        <v>0</v>
      </c>
      <c r="Y16" s="3">
        <f>IF(AND($A16&gt;=1,$A16&lt;=5),'K500_1x200 k nacenění 2025'!X$4,0)</f>
        <v>0</v>
      </c>
      <c r="Z16" s="3">
        <f>IF(AND($A16&gt;=1,$A16&lt;=5),'K500_1x200 k nacenění 2025'!Y$4,0)</f>
        <v>0</v>
      </c>
      <c r="AA16" s="3">
        <f>IF(AND($A16&gt;=1,$A16&lt;=5),'K500_1x200 k nacenění 2025'!Z$4,0)</f>
        <v>0</v>
      </c>
    </row>
    <row r="17" spans="1:27" x14ac:dyDescent="0.3">
      <c r="A17">
        <f t="shared" si="0"/>
        <v>7</v>
      </c>
      <c r="B17">
        <f t="shared" si="1"/>
        <v>1</v>
      </c>
      <c r="C17" s="5">
        <v>42750</v>
      </c>
      <c r="D17" s="3">
        <f>IF(AND($A17&gt;=1,$A17&lt;=5),'K500_1x200 k nacenění 2025'!C$4,0)</f>
        <v>0</v>
      </c>
      <c r="E17" s="3">
        <f>IF(AND($A17&gt;=1,$A17&lt;=5),'K500_1x200 k nacenění 2025'!D$4,0)</f>
        <v>0</v>
      </c>
      <c r="F17" s="3">
        <f>IF(AND($A17&gt;=1,$A17&lt;=5),'K500_1x200 k nacenění 2025'!E$4,0)</f>
        <v>0</v>
      </c>
      <c r="G17" s="3">
        <f>IF(AND($A17&gt;=1,$A17&lt;=5),'K500_1x200 k nacenění 2025'!F$4,0)</f>
        <v>0</v>
      </c>
      <c r="H17" s="3">
        <f>IF(AND($A17&gt;=1,$A17&lt;=5),'K500_1x200 k nacenění 2025'!G$4,0)</f>
        <v>0</v>
      </c>
      <c r="I17" s="3">
        <f>IF(AND($A17&gt;=1,$A17&lt;=5),'K500_1x200 k nacenění 2025'!H$4,0)</f>
        <v>0</v>
      </c>
      <c r="J17" s="3">
        <f>IF(AND($A17&gt;=1,$A17&lt;=5),'K500_1x200 k nacenění 2025'!I$4,0)</f>
        <v>0</v>
      </c>
      <c r="K17" s="3">
        <f>IF(AND($A17&gt;=1,$A17&lt;=5),'K500_1x200 k nacenění 2025'!J$4,0)</f>
        <v>0</v>
      </c>
      <c r="L17" s="3">
        <f>IF(AND($A17&gt;=1,$A17&lt;=5),'K500_1x200 k nacenění 2025'!K$4,0)</f>
        <v>0</v>
      </c>
      <c r="M17" s="3">
        <f>IF(AND($A17&gt;=1,$A17&lt;=5),'K500_1x200 k nacenění 2025'!L$4,0)</f>
        <v>0</v>
      </c>
      <c r="N17" s="3">
        <f>IF(AND($A17&gt;=1,$A17&lt;=5),'K500_1x200 k nacenění 2025'!M$4,0)</f>
        <v>0</v>
      </c>
      <c r="O17" s="3">
        <f>IF(AND($A17&gt;=1,$A17&lt;=5),'K500_1x200 k nacenění 2025'!N$4,0)</f>
        <v>0</v>
      </c>
      <c r="P17" s="3">
        <f>IF(AND($A17&gt;=1,$A17&lt;=5),'K500_1x200 k nacenění 2025'!O$4,0)</f>
        <v>0</v>
      </c>
      <c r="Q17" s="3">
        <f>IF(AND($A17&gt;=1,$A17&lt;=5),'K500_1x200 k nacenění 2025'!P$4,0)</f>
        <v>0</v>
      </c>
      <c r="R17" s="3">
        <f>IF(AND($A17&gt;=1,$A17&lt;=5),'K500_1x200 k nacenění 2025'!Q$4,0)</f>
        <v>0</v>
      </c>
      <c r="S17" s="3">
        <f>IF(AND($A17&gt;=1,$A17&lt;=5),'K500_1x200 k nacenění 2025'!R$4,0)</f>
        <v>0</v>
      </c>
      <c r="T17" s="3">
        <f>IF(AND($A17&gt;=1,$A17&lt;=5),'K500_1x200 k nacenění 2025'!S$4,0)</f>
        <v>0</v>
      </c>
      <c r="U17" s="3">
        <f>IF(AND($A17&gt;=1,$A17&lt;=5),'K500_1x200 k nacenění 2025'!T$4,0)</f>
        <v>0</v>
      </c>
      <c r="V17" s="3">
        <f>IF(AND($A17&gt;=1,$A17&lt;=5),'K500_1x200 k nacenění 2025'!U$4,0)</f>
        <v>0</v>
      </c>
      <c r="W17" s="3">
        <f>IF(AND($A17&gt;=1,$A17&lt;=5),'K500_1x200 k nacenění 2025'!V$4,0)</f>
        <v>0</v>
      </c>
      <c r="X17" s="3">
        <f>IF(AND($A17&gt;=1,$A17&lt;=5),'K500_1x200 k nacenění 2025'!W$4,0)</f>
        <v>0</v>
      </c>
      <c r="Y17" s="3">
        <f>IF(AND($A17&gt;=1,$A17&lt;=5),'K500_1x200 k nacenění 2025'!X$4,0)</f>
        <v>0</v>
      </c>
      <c r="Z17" s="3">
        <f>IF(AND($A17&gt;=1,$A17&lt;=5),'K500_1x200 k nacenění 2025'!Y$4,0)</f>
        <v>0</v>
      </c>
      <c r="AA17" s="3">
        <f>IF(AND($A17&gt;=1,$A17&lt;=5),'K500_1x200 k nacenění 2025'!Z$4,0)</f>
        <v>0</v>
      </c>
    </row>
    <row r="18" spans="1:27" x14ac:dyDescent="0.3">
      <c r="A18">
        <f t="shared" si="0"/>
        <v>1</v>
      </c>
      <c r="B18">
        <f t="shared" si="1"/>
        <v>1</v>
      </c>
      <c r="C18" s="5">
        <v>42751</v>
      </c>
      <c r="D18" s="3">
        <f>IF(AND($A18&gt;=1,$A18&lt;=5),'K500_1x200 k nacenění 2025'!C$4,0)</f>
        <v>0</v>
      </c>
      <c r="E18" s="3">
        <f>IF(AND($A18&gt;=1,$A18&lt;=5),'K500_1x200 k nacenění 2025'!D$4,0)</f>
        <v>0</v>
      </c>
      <c r="F18" s="3">
        <f>IF(AND($A18&gt;=1,$A18&lt;=5),'K500_1x200 k nacenění 2025'!E$4,0)</f>
        <v>0</v>
      </c>
      <c r="G18" s="3">
        <f>IF(AND($A18&gt;=1,$A18&lt;=5),'K500_1x200 k nacenění 2025'!F$4,0)</f>
        <v>0</v>
      </c>
      <c r="H18" s="3">
        <f>IF(AND($A18&gt;=1,$A18&lt;=5),'K500_1x200 k nacenění 2025'!G$4,0)</f>
        <v>0</v>
      </c>
      <c r="I18" s="3">
        <f>IF(AND($A18&gt;=1,$A18&lt;=5),'K500_1x200 k nacenění 2025'!H$4,0)</f>
        <v>1</v>
      </c>
      <c r="J18" s="3">
        <f>IF(AND($A18&gt;=1,$A18&lt;=5),'K500_1x200 k nacenění 2025'!I$4,0)</f>
        <v>1</v>
      </c>
      <c r="K18" s="3">
        <f>IF(AND($A18&gt;=1,$A18&lt;=5),'K500_1x200 k nacenění 2025'!J$4,0)</f>
        <v>1</v>
      </c>
      <c r="L18" s="3">
        <f>IF(AND($A18&gt;=1,$A18&lt;=5),'K500_1x200 k nacenění 2025'!K$4,0)</f>
        <v>1</v>
      </c>
      <c r="M18" s="3">
        <f>IF(AND($A18&gt;=1,$A18&lt;=5),'K500_1x200 k nacenění 2025'!L$4,0)</f>
        <v>1</v>
      </c>
      <c r="N18" s="3">
        <f>IF(AND($A18&gt;=1,$A18&lt;=5),'K500_1x200 k nacenění 2025'!M$4,0)</f>
        <v>1</v>
      </c>
      <c r="O18" s="3">
        <f>IF(AND($A18&gt;=1,$A18&lt;=5),'K500_1x200 k nacenění 2025'!N$4,0)</f>
        <v>1</v>
      </c>
      <c r="P18" s="3">
        <f>IF(AND($A18&gt;=1,$A18&lt;=5),'K500_1x200 k nacenění 2025'!O$4,0)</f>
        <v>1</v>
      </c>
      <c r="Q18" s="3">
        <f>IF(AND($A18&gt;=1,$A18&lt;=5),'K500_1x200 k nacenění 2025'!P$4,0)</f>
        <v>1</v>
      </c>
      <c r="R18" s="3">
        <f>IF(AND($A18&gt;=1,$A18&lt;=5),'K500_1x200 k nacenění 2025'!Q$4,0)</f>
        <v>1</v>
      </c>
      <c r="S18" s="3">
        <f>IF(AND($A18&gt;=1,$A18&lt;=5),'K500_1x200 k nacenění 2025'!R$4,0)</f>
        <v>1</v>
      </c>
      <c r="T18" s="3">
        <f>IF(AND($A18&gt;=1,$A18&lt;=5),'K500_1x200 k nacenění 2025'!S$4,0)</f>
        <v>1</v>
      </c>
      <c r="U18" s="3">
        <f>IF(AND($A18&gt;=1,$A18&lt;=5),'K500_1x200 k nacenění 2025'!T$4,0)</f>
        <v>1</v>
      </c>
      <c r="V18" s="3">
        <f>IF(AND($A18&gt;=1,$A18&lt;=5),'K500_1x200 k nacenění 2025'!U$4,0)</f>
        <v>1</v>
      </c>
      <c r="W18" s="3">
        <f>IF(AND($A18&gt;=1,$A18&lt;=5),'K500_1x200 k nacenění 2025'!V$4,0)</f>
        <v>1</v>
      </c>
      <c r="X18" s="3">
        <f>IF(AND($A18&gt;=1,$A18&lt;=5),'K500_1x200 k nacenění 2025'!W$4,0)</f>
        <v>1</v>
      </c>
      <c r="Y18" s="3">
        <f>IF(AND($A18&gt;=1,$A18&lt;=5),'K500_1x200 k nacenění 2025'!X$4,0)</f>
        <v>1</v>
      </c>
      <c r="Z18" s="3">
        <f>IF(AND($A18&gt;=1,$A18&lt;=5),'K500_1x200 k nacenění 2025'!Y$4,0)</f>
        <v>0</v>
      </c>
      <c r="AA18" s="3">
        <f>IF(AND($A18&gt;=1,$A18&lt;=5),'K500_1x200 k nacenění 2025'!Z$4,0)</f>
        <v>0</v>
      </c>
    </row>
    <row r="19" spans="1:27" x14ac:dyDescent="0.3">
      <c r="A19">
        <f t="shared" si="0"/>
        <v>2</v>
      </c>
      <c r="B19">
        <f t="shared" si="1"/>
        <v>1</v>
      </c>
      <c r="C19" s="5">
        <v>42752</v>
      </c>
      <c r="D19" s="3">
        <f>IF(AND($A19&gt;=1,$A19&lt;=5),'K500_1x200 k nacenění 2025'!C$4,0)</f>
        <v>0</v>
      </c>
      <c r="E19" s="3">
        <f>IF(AND($A19&gt;=1,$A19&lt;=5),'K500_1x200 k nacenění 2025'!D$4,0)</f>
        <v>0</v>
      </c>
      <c r="F19" s="3">
        <f>IF(AND($A19&gt;=1,$A19&lt;=5),'K500_1x200 k nacenění 2025'!E$4,0)</f>
        <v>0</v>
      </c>
      <c r="G19" s="3">
        <f>IF(AND($A19&gt;=1,$A19&lt;=5),'K500_1x200 k nacenění 2025'!F$4,0)</f>
        <v>0</v>
      </c>
      <c r="H19" s="3">
        <f>IF(AND($A19&gt;=1,$A19&lt;=5),'K500_1x200 k nacenění 2025'!G$4,0)</f>
        <v>0</v>
      </c>
      <c r="I19" s="3">
        <f>IF(AND($A19&gt;=1,$A19&lt;=5),'K500_1x200 k nacenění 2025'!H$4,0)</f>
        <v>1</v>
      </c>
      <c r="J19" s="3">
        <f>IF(AND($A19&gt;=1,$A19&lt;=5),'K500_1x200 k nacenění 2025'!I$4,0)</f>
        <v>1</v>
      </c>
      <c r="K19" s="3">
        <f>IF(AND($A19&gt;=1,$A19&lt;=5),'K500_1x200 k nacenění 2025'!J$4,0)</f>
        <v>1</v>
      </c>
      <c r="L19" s="3">
        <f>IF(AND($A19&gt;=1,$A19&lt;=5),'K500_1x200 k nacenění 2025'!K$4,0)</f>
        <v>1</v>
      </c>
      <c r="M19" s="3">
        <f>IF(AND($A19&gt;=1,$A19&lt;=5),'K500_1x200 k nacenění 2025'!L$4,0)</f>
        <v>1</v>
      </c>
      <c r="N19" s="3">
        <f>IF(AND($A19&gt;=1,$A19&lt;=5),'K500_1x200 k nacenění 2025'!M$4,0)</f>
        <v>1</v>
      </c>
      <c r="O19" s="3">
        <f>IF(AND($A19&gt;=1,$A19&lt;=5),'K500_1x200 k nacenění 2025'!N$4,0)</f>
        <v>1</v>
      </c>
      <c r="P19" s="3">
        <f>IF(AND($A19&gt;=1,$A19&lt;=5),'K500_1x200 k nacenění 2025'!O$4,0)</f>
        <v>1</v>
      </c>
      <c r="Q19" s="3">
        <f>IF(AND($A19&gt;=1,$A19&lt;=5),'K500_1x200 k nacenění 2025'!P$4,0)</f>
        <v>1</v>
      </c>
      <c r="R19" s="3">
        <f>IF(AND($A19&gt;=1,$A19&lt;=5),'K500_1x200 k nacenění 2025'!Q$4,0)</f>
        <v>1</v>
      </c>
      <c r="S19" s="3">
        <f>IF(AND($A19&gt;=1,$A19&lt;=5),'K500_1x200 k nacenění 2025'!R$4,0)</f>
        <v>1</v>
      </c>
      <c r="T19" s="3">
        <f>IF(AND($A19&gt;=1,$A19&lt;=5),'K500_1x200 k nacenění 2025'!S$4,0)</f>
        <v>1</v>
      </c>
      <c r="U19" s="3">
        <f>IF(AND($A19&gt;=1,$A19&lt;=5),'K500_1x200 k nacenění 2025'!T$4,0)</f>
        <v>1</v>
      </c>
      <c r="V19" s="3">
        <f>IF(AND($A19&gt;=1,$A19&lt;=5),'K500_1x200 k nacenění 2025'!U$4,0)</f>
        <v>1</v>
      </c>
      <c r="W19" s="3">
        <f>IF(AND($A19&gt;=1,$A19&lt;=5),'K500_1x200 k nacenění 2025'!V$4,0)</f>
        <v>1</v>
      </c>
      <c r="X19" s="3">
        <f>IF(AND($A19&gt;=1,$A19&lt;=5),'K500_1x200 k nacenění 2025'!W$4,0)</f>
        <v>1</v>
      </c>
      <c r="Y19" s="3">
        <f>IF(AND($A19&gt;=1,$A19&lt;=5),'K500_1x200 k nacenění 2025'!X$4,0)</f>
        <v>1</v>
      </c>
      <c r="Z19" s="3">
        <f>IF(AND($A19&gt;=1,$A19&lt;=5),'K500_1x200 k nacenění 2025'!Y$4,0)</f>
        <v>0</v>
      </c>
      <c r="AA19" s="3">
        <f>IF(AND($A19&gt;=1,$A19&lt;=5),'K500_1x200 k nacenění 2025'!Z$4,0)</f>
        <v>0</v>
      </c>
    </row>
    <row r="20" spans="1:27" x14ac:dyDescent="0.3">
      <c r="A20">
        <f t="shared" si="0"/>
        <v>3</v>
      </c>
      <c r="B20">
        <f t="shared" si="1"/>
        <v>1</v>
      </c>
      <c r="C20" s="5">
        <v>42753</v>
      </c>
      <c r="D20" s="3">
        <f>IF(AND($A20&gt;=1,$A20&lt;=5),'K500_1x200 k nacenění 2025'!C$4,0)</f>
        <v>0</v>
      </c>
      <c r="E20" s="3">
        <f>IF(AND($A20&gt;=1,$A20&lt;=5),'K500_1x200 k nacenění 2025'!D$4,0)</f>
        <v>0</v>
      </c>
      <c r="F20" s="3">
        <f>IF(AND($A20&gt;=1,$A20&lt;=5),'K500_1x200 k nacenění 2025'!E$4,0)</f>
        <v>0</v>
      </c>
      <c r="G20" s="3">
        <f>IF(AND($A20&gt;=1,$A20&lt;=5),'K500_1x200 k nacenění 2025'!F$4,0)</f>
        <v>0</v>
      </c>
      <c r="H20" s="3">
        <f>IF(AND($A20&gt;=1,$A20&lt;=5),'K500_1x200 k nacenění 2025'!G$4,0)</f>
        <v>0</v>
      </c>
      <c r="I20" s="3">
        <f>IF(AND($A20&gt;=1,$A20&lt;=5),'K500_1x200 k nacenění 2025'!H$4,0)</f>
        <v>1</v>
      </c>
      <c r="J20" s="3">
        <f>IF(AND($A20&gt;=1,$A20&lt;=5),'K500_1x200 k nacenění 2025'!I$4,0)</f>
        <v>1</v>
      </c>
      <c r="K20" s="3">
        <f>IF(AND($A20&gt;=1,$A20&lt;=5),'K500_1x200 k nacenění 2025'!J$4,0)</f>
        <v>1</v>
      </c>
      <c r="L20" s="3">
        <f>IF(AND($A20&gt;=1,$A20&lt;=5),'K500_1x200 k nacenění 2025'!K$4,0)</f>
        <v>1</v>
      </c>
      <c r="M20" s="3">
        <f>IF(AND($A20&gt;=1,$A20&lt;=5),'K500_1x200 k nacenění 2025'!L$4,0)</f>
        <v>1</v>
      </c>
      <c r="N20" s="3">
        <f>IF(AND($A20&gt;=1,$A20&lt;=5),'K500_1x200 k nacenění 2025'!M$4,0)</f>
        <v>1</v>
      </c>
      <c r="O20" s="3">
        <f>IF(AND($A20&gt;=1,$A20&lt;=5),'K500_1x200 k nacenění 2025'!N$4,0)</f>
        <v>1</v>
      </c>
      <c r="P20" s="3">
        <f>IF(AND($A20&gt;=1,$A20&lt;=5),'K500_1x200 k nacenění 2025'!O$4,0)</f>
        <v>1</v>
      </c>
      <c r="Q20" s="3">
        <f>IF(AND($A20&gt;=1,$A20&lt;=5),'K500_1x200 k nacenění 2025'!P$4,0)</f>
        <v>1</v>
      </c>
      <c r="R20" s="3">
        <f>IF(AND($A20&gt;=1,$A20&lt;=5),'K500_1x200 k nacenění 2025'!Q$4,0)</f>
        <v>1</v>
      </c>
      <c r="S20" s="3">
        <f>IF(AND($A20&gt;=1,$A20&lt;=5),'K500_1x200 k nacenění 2025'!R$4,0)</f>
        <v>1</v>
      </c>
      <c r="T20" s="3">
        <f>IF(AND($A20&gt;=1,$A20&lt;=5),'K500_1x200 k nacenění 2025'!S$4,0)</f>
        <v>1</v>
      </c>
      <c r="U20" s="3">
        <f>IF(AND($A20&gt;=1,$A20&lt;=5),'K500_1x200 k nacenění 2025'!T$4,0)</f>
        <v>1</v>
      </c>
      <c r="V20" s="3">
        <f>IF(AND($A20&gt;=1,$A20&lt;=5),'K500_1x200 k nacenění 2025'!U$4,0)</f>
        <v>1</v>
      </c>
      <c r="W20" s="3">
        <f>IF(AND($A20&gt;=1,$A20&lt;=5),'K500_1x200 k nacenění 2025'!V$4,0)</f>
        <v>1</v>
      </c>
      <c r="X20" s="3">
        <f>IF(AND($A20&gt;=1,$A20&lt;=5),'K500_1x200 k nacenění 2025'!W$4,0)</f>
        <v>1</v>
      </c>
      <c r="Y20" s="3">
        <f>IF(AND($A20&gt;=1,$A20&lt;=5),'K500_1x200 k nacenění 2025'!X$4,0)</f>
        <v>1</v>
      </c>
      <c r="Z20" s="3">
        <f>IF(AND($A20&gt;=1,$A20&lt;=5),'K500_1x200 k nacenění 2025'!Y$4,0)</f>
        <v>0</v>
      </c>
      <c r="AA20" s="3">
        <f>IF(AND($A20&gt;=1,$A20&lt;=5),'K500_1x200 k nacenění 2025'!Z$4,0)</f>
        <v>0</v>
      </c>
    </row>
    <row r="21" spans="1:27" x14ac:dyDescent="0.3">
      <c r="A21">
        <f t="shared" si="0"/>
        <v>4</v>
      </c>
      <c r="B21">
        <f t="shared" si="1"/>
        <v>1</v>
      </c>
      <c r="C21" s="5">
        <v>42754</v>
      </c>
      <c r="D21" s="3">
        <f>IF(AND($A21&gt;=1,$A21&lt;=5),'K500_1x200 k nacenění 2025'!C$4,0)</f>
        <v>0</v>
      </c>
      <c r="E21" s="3">
        <f>IF(AND($A21&gt;=1,$A21&lt;=5),'K500_1x200 k nacenění 2025'!D$4,0)</f>
        <v>0</v>
      </c>
      <c r="F21" s="3">
        <f>IF(AND($A21&gt;=1,$A21&lt;=5),'K500_1x200 k nacenění 2025'!E$4,0)</f>
        <v>0</v>
      </c>
      <c r="G21" s="3">
        <f>IF(AND($A21&gt;=1,$A21&lt;=5),'K500_1x200 k nacenění 2025'!F$4,0)</f>
        <v>0</v>
      </c>
      <c r="H21" s="3">
        <f>IF(AND($A21&gt;=1,$A21&lt;=5),'K500_1x200 k nacenění 2025'!G$4,0)</f>
        <v>0</v>
      </c>
      <c r="I21" s="3">
        <f>IF(AND($A21&gt;=1,$A21&lt;=5),'K500_1x200 k nacenění 2025'!H$4,0)</f>
        <v>1</v>
      </c>
      <c r="J21" s="3">
        <f>IF(AND($A21&gt;=1,$A21&lt;=5),'K500_1x200 k nacenění 2025'!I$4,0)</f>
        <v>1</v>
      </c>
      <c r="K21" s="3">
        <f>IF(AND($A21&gt;=1,$A21&lt;=5),'K500_1x200 k nacenění 2025'!J$4,0)</f>
        <v>1</v>
      </c>
      <c r="L21" s="3">
        <f>IF(AND($A21&gt;=1,$A21&lt;=5),'K500_1x200 k nacenění 2025'!K$4,0)</f>
        <v>1</v>
      </c>
      <c r="M21" s="3">
        <f>IF(AND($A21&gt;=1,$A21&lt;=5),'K500_1x200 k nacenění 2025'!L$4,0)</f>
        <v>1</v>
      </c>
      <c r="N21" s="3">
        <f>IF(AND($A21&gt;=1,$A21&lt;=5),'K500_1x200 k nacenění 2025'!M$4,0)</f>
        <v>1</v>
      </c>
      <c r="O21" s="3">
        <f>IF(AND($A21&gt;=1,$A21&lt;=5),'K500_1x200 k nacenění 2025'!N$4,0)</f>
        <v>1</v>
      </c>
      <c r="P21" s="3">
        <f>IF(AND($A21&gt;=1,$A21&lt;=5),'K500_1x200 k nacenění 2025'!O$4,0)</f>
        <v>1</v>
      </c>
      <c r="Q21" s="3">
        <f>IF(AND($A21&gt;=1,$A21&lt;=5),'K500_1x200 k nacenění 2025'!P$4,0)</f>
        <v>1</v>
      </c>
      <c r="R21" s="3">
        <f>IF(AND($A21&gt;=1,$A21&lt;=5),'K500_1x200 k nacenění 2025'!Q$4,0)</f>
        <v>1</v>
      </c>
      <c r="S21" s="3">
        <f>IF(AND($A21&gt;=1,$A21&lt;=5),'K500_1x200 k nacenění 2025'!R$4,0)</f>
        <v>1</v>
      </c>
      <c r="T21" s="3">
        <f>IF(AND($A21&gt;=1,$A21&lt;=5),'K500_1x200 k nacenění 2025'!S$4,0)</f>
        <v>1</v>
      </c>
      <c r="U21" s="3">
        <f>IF(AND($A21&gt;=1,$A21&lt;=5),'K500_1x200 k nacenění 2025'!T$4,0)</f>
        <v>1</v>
      </c>
      <c r="V21" s="3">
        <f>IF(AND($A21&gt;=1,$A21&lt;=5),'K500_1x200 k nacenění 2025'!U$4,0)</f>
        <v>1</v>
      </c>
      <c r="W21" s="3">
        <f>IF(AND($A21&gt;=1,$A21&lt;=5),'K500_1x200 k nacenění 2025'!V$4,0)</f>
        <v>1</v>
      </c>
      <c r="X21" s="3">
        <f>IF(AND($A21&gt;=1,$A21&lt;=5),'K500_1x200 k nacenění 2025'!W$4,0)</f>
        <v>1</v>
      </c>
      <c r="Y21" s="3">
        <f>IF(AND($A21&gt;=1,$A21&lt;=5),'K500_1x200 k nacenění 2025'!X$4,0)</f>
        <v>1</v>
      </c>
      <c r="Z21" s="3">
        <f>IF(AND($A21&gt;=1,$A21&lt;=5),'K500_1x200 k nacenění 2025'!Y$4,0)</f>
        <v>0</v>
      </c>
      <c r="AA21" s="3">
        <f>IF(AND($A21&gt;=1,$A21&lt;=5),'K500_1x200 k nacenění 2025'!Z$4,0)</f>
        <v>0</v>
      </c>
    </row>
    <row r="22" spans="1:27" x14ac:dyDescent="0.3">
      <c r="A22">
        <f t="shared" si="0"/>
        <v>5</v>
      </c>
      <c r="B22">
        <f t="shared" si="1"/>
        <v>1</v>
      </c>
      <c r="C22" s="5">
        <v>42755</v>
      </c>
      <c r="D22" s="3">
        <f>IF(AND($A22&gt;=1,$A22&lt;=5),'K500_1x200 k nacenění 2025'!C$4,0)</f>
        <v>0</v>
      </c>
      <c r="E22" s="3">
        <f>IF(AND($A22&gt;=1,$A22&lt;=5),'K500_1x200 k nacenění 2025'!D$4,0)</f>
        <v>0</v>
      </c>
      <c r="F22" s="3">
        <f>IF(AND($A22&gt;=1,$A22&lt;=5),'K500_1x200 k nacenění 2025'!E$4,0)</f>
        <v>0</v>
      </c>
      <c r="G22" s="3">
        <f>IF(AND($A22&gt;=1,$A22&lt;=5),'K500_1x200 k nacenění 2025'!F$4,0)</f>
        <v>0</v>
      </c>
      <c r="H22" s="3">
        <f>IF(AND($A22&gt;=1,$A22&lt;=5),'K500_1x200 k nacenění 2025'!G$4,0)</f>
        <v>0</v>
      </c>
      <c r="I22" s="3">
        <f>IF(AND($A22&gt;=1,$A22&lt;=5),'K500_1x200 k nacenění 2025'!H$4,0)</f>
        <v>1</v>
      </c>
      <c r="J22" s="3">
        <f>IF(AND($A22&gt;=1,$A22&lt;=5),'K500_1x200 k nacenění 2025'!I$4,0)</f>
        <v>1</v>
      </c>
      <c r="K22" s="3">
        <f>IF(AND($A22&gt;=1,$A22&lt;=5),'K500_1x200 k nacenění 2025'!J$4,0)</f>
        <v>1</v>
      </c>
      <c r="L22" s="3">
        <f>IF(AND($A22&gt;=1,$A22&lt;=5),'K500_1x200 k nacenění 2025'!K$4,0)</f>
        <v>1</v>
      </c>
      <c r="M22" s="3">
        <f>IF(AND($A22&gt;=1,$A22&lt;=5),'K500_1x200 k nacenění 2025'!L$4,0)</f>
        <v>1</v>
      </c>
      <c r="N22" s="3">
        <f>IF(AND($A22&gt;=1,$A22&lt;=5),'K500_1x200 k nacenění 2025'!M$4,0)</f>
        <v>1</v>
      </c>
      <c r="O22" s="3">
        <f>IF(AND($A22&gt;=1,$A22&lt;=5),'K500_1x200 k nacenění 2025'!N$4,0)</f>
        <v>1</v>
      </c>
      <c r="P22" s="3">
        <f>IF(AND($A22&gt;=1,$A22&lt;=5),'K500_1x200 k nacenění 2025'!O$4,0)</f>
        <v>1</v>
      </c>
      <c r="Q22" s="3">
        <f>IF(AND($A22&gt;=1,$A22&lt;=5),'K500_1x200 k nacenění 2025'!P$4,0)</f>
        <v>1</v>
      </c>
      <c r="R22" s="3">
        <f>IF(AND($A22&gt;=1,$A22&lt;=5),'K500_1x200 k nacenění 2025'!Q$4,0)</f>
        <v>1</v>
      </c>
      <c r="S22" s="3">
        <f>IF(AND($A22&gt;=1,$A22&lt;=5),'K500_1x200 k nacenění 2025'!R$4,0)</f>
        <v>1</v>
      </c>
      <c r="T22" s="3">
        <f>IF(AND($A22&gt;=1,$A22&lt;=5),'K500_1x200 k nacenění 2025'!S$4,0)</f>
        <v>1</v>
      </c>
      <c r="U22" s="3">
        <f>IF(AND($A22&gt;=1,$A22&lt;=5),'K500_1x200 k nacenění 2025'!T$4,0)</f>
        <v>1</v>
      </c>
      <c r="V22" s="3">
        <f>IF(AND($A22&gt;=1,$A22&lt;=5),'K500_1x200 k nacenění 2025'!U$4,0)</f>
        <v>1</v>
      </c>
      <c r="W22" s="3">
        <f>IF(AND($A22&gt;=1,$A22&lt;=5),'K500_1x200 k nacenění 2025'!V$4,0)</f>
        <v>1</v>
      </c>
      <c r="X22" s="3">
        <f>IF(AND($A22&gt;=1,$A22&lt;=5),'K500_1x200 k nacenění 2025'!W$4,0)</f>
        <v>1</v>
      </c>
      <c r="Y22" s="3">
        <f>IF(AND($A22&gt;=1,$A22&lt;=5),'K500_1x200 k nacenění 2025'!X$4,0)</f>
        <v>1</v>
      </c>
      <c r="Z22" s="3">
        <f>IF(AND($A22&gt;=1,$A22&lt;=5),'K500_1x200 k nacenění 2025'!Y$4,0)</f>
        <v>0</v>
      </c>
      <c r="AA22" s="3">
        <f>IF(AND($A22&gt;=1,$A22&lt;=5),'K500_1x200 k nacenění 2025'!Z$4,0)</f>
        <v>0</v>
      </c>
    </row>
    <row r="23" spans="1:27" x14ac:dyDescent="0.3">
      <c r="A23">
        <f t="shared" si="0"/>
        <v>6</v>
      </c>
      <c r="B23">
        <f t="shared" si="1"/>
        <v>1</v>
      </c>
      <c r="C23" s="5">
        <v>42756</v>
      </c>
      <c r="D23" s="3">
        <f>IF(AND($A23&gt;=1,$A23&lt;=5),'K500_1x200 k nacenění 2025'!C$4,0)</f>
        <v>0</v>
      </c>
      <c r="E23" s="3">
        <f>IF(AND($A23&gt;=1,$A23&lt;=5),'K500_1x200 k nacenění 2025'!D$4,0)</f>
        <v>0</v>
      </c>
      <c r="F23" s="3">
        <f>IF(AND($A23&gt;=1,$A23&lt;=5),'K500_1x200 k nacenění 2025'!E$4,0)</f>
        <v>0</v>
      </c>
      <c r="G23" s="3">
        <f>IF(AND($A23&gt;=1,$A23&lt;=5),'K500_1x200 k nacenění 2025'!F$4,0)</f>
        <v>0</v>
      </c>
      <c r="H23" s="3">
        <f>IF(AND($A23&gt;=1,$A23&lt;=5),'K500_1x200 k nacenění 2025'!G$4,0)</f>
        <v>0</v>
      </c>
      <c r="I23" s="3">
        <f>IF(AND($A23&gt;=1,$A23&lt;=5),'K500_1x200 k nacenění 2025'!H$4,0)</f>
        <v>0</v>
      </c>
      <c r="J23" s="3">
        <f>IF(AND($A23&gt;=1,$A23&lt;=5),'K500_1x200 k nacenění 2025'!I$4,0)</f>
        <v>0</v>
      </c>
      <c r="K23" s="3">
        <f>IF(AND($A23&gt;=1,$A23&lt;=5),'K500_1x200 k nacenění 2025'!J$4,0)</f>
        <v>0</v>
      </c>
      <c r="L23" s="3">
        <f>IF(AND($A23&gt;=1,$A23&lt;=5),'K500_1x200 k nacenění 2025'!K$4,0)</f>
        <v>0</v>
      </c>
      <c r="M23" s="3">
        <f>IF(AND($A23&gt;=1,$A23&lt;=5),'K500_1x200 k nacenění 2025'!L$4,0)</f>
        <v>0</v>
      </c>
      <c r="N23" s="3">
        <f>IF(AND($A23&gt;=1,$A23&lt;=5),'K500_1x200 k nacenění 2025'!M$4,0)</f>
        <v>0</v>
      </c>
      <c r="O23" s="3">
        <f>IF(AND($A23&gt;=1,$A23&lt;=5),'K500_1x200 k nacenění 2025'!N$4,0)</f>
        <v>0</v>
      </c>
      <c r="P23" s="3">
        <f>IF(AND($A23&gt;=1,$A23&lt;=5),'K500_1x200 k nacenění 2025'!O$4,0)</f>
        <v>0</v>
      </c>
      <c r="Q23" s="3">
        <f>IF(AND($A23&gt;=1,$A23&lt;=5),'K500_1x200 k nacenění 2025'!P$4,0)</f>
        <v>0</v>
      </c>
      <c r="R23" s="3">
        <f>IF(AND($A23&gt;=1,$A23&lt;=5),'K500_1x200 k nacenění 2025'!Q$4,0)</f>
        <v>0</v>
      </c>
      <c r="S23" s="3">
        <f>IF(AND($A23&gt;=1,$A23&lt;=5),'K500_1x200 k nacenění 2025'!R$4,0)</f>
        <v>0</v>
      </c>
      <c r="T23" s="3">
        <f>IF(AND($A23&gt;=1,$A23&lt;=5),'K500_1x200 k nacenění 2025'!S$4,0)</f>
        <v>0</v>
      </c>
      <c r="U23" s="3">
        <f>IF(AND($A23&gt;=1,$A23&lt;=5),'K500_1x200 k nacenění 2025'!T$4,0)</f>
        <v>0</v>
      </c>
      <c r="V23" s="3">
        <f>IF(AND($A23&gt;=1,$A23&lt;=5),'K500_1x200 k nacenění 2025'!U$4,0)</f>
        <v>0</v>
      </c>
      <c r="W23" s="3">
        <f>IF(AND($A23&gt;=1,$A23&lt;=5),'K500_1x200 k nacenění 2025'!V$4,0)</f>
        <v>0</v>
      </c>
      <c r="X23" s="3">
        <f>IF(AND($A23&gt;=1,$A23&lt;=5),'K500_1x200 k nacenění 2025'!W$4,0)</f>
        <v>0</v>
      </c>
      <c r="Y23" s="3">
        <f>IF(AND($A23&gt;=1,$A23&lt;=5),'K500_1x200 k nacenění 2025'!X$4,0)</f>
        <v>0</v>
      </c>
      <c r="Z23" s="3">
        <f>IF(AND($A23&gt;=1,$A23&lt;=5),'K500_1x200 k nacenění 2025'!Y$4,0)</f>
        <v>0</v>
      </c>
      <c r="AA23" s="3">
        <f>IF(AND($A23&gt;=1,$A23&lt;=5),'K500_1x200 k nacenění 2025'!Z$4,0)</f>
        <v>0</v>
      </c>
    </row>
    <row r="24" spans="1:27" x14ac:dyDescent="0.3">
      <c r="A24">
        <f t="shared" si="0"/>
        <v>7</v>
      </c>
      <c r="B24">
        <f t="shared" si="1"/>
        <v>1</v>
      </c>
      <c r="C24" s="5">
        <v>42757</v>
      </c>
      <c r="D24" s="3">
        <f>IF(AND($A24&gt;=1,$A24&lt;=5),'K500_1x200 k nacenění 2025'!C$4,0)</f>
        <v>0</v>
      </c>
      <c r="E24" s="3">
        <f>IF(AND($A24&gt;=1,$A24&lt;=5),'K500_1x200 k nacenění 2025'!D$4,0)</f>
        <v>0</v>
      </c>
      <c r="F24" s="3">
        <f>IF(AND($A24&gt;=1,$A24&lt;=5),'K500_1x200 k nacenění 2025'!E$4,0)</f>
        <v>0</v>
      </c>
      <c r="G24" s="3">
        <f>IF(AND($A24&gt;=1,$A24&lt;=5),'K500_1x200 k nacenění 2025'!F$4,0)</f>
        <v>0</v>
      </c>
      <c r="H24" s="3">
        <f>IF(AND($A24&gt;=1,$A24&lt;=5),'K500_1x200 k nacenění 2025'!G$4,0)</f>
        <v>0</v>
      </c>
      <c r="I24" s="3">
        <f>IF(AND($A24&gt;=1,$A24&lt;=5),'K500_1x200 k nacenění 2025'!H$4,0)</f>
        <v>0</v>
      </c>
      <c r="J24" s="3">
        <f>IF(AND($A24&gt;=1,$A24&lt;=5),'K500_1x200 k nacenění 2025'!I$4,0)</f>
        <v>0</v>
      </c>
      <c r="K24" s="3">
        <f>IF(AND($A24&gt;=1,$A24&lt;=5),'K500_1x200 k nacenění 2025'!J$4,0)</f>
        <v>0</v>
      </c>
      <c r="L24" s="3">
        <f>IF(AND($A24&gt;=1,$A24&lt;=5),'K500_1x200 k nacenění 2025'!K$4,0)</f>
        <v>0</v>
      </c>
      <c r="M24" s="3">
        <f>IF(AND($A24&gt;=1,$A24&lt;=5),'K500_1x200 k nacenění 2025'!L$4,0)</f>
        <v>0</v>
      </c>
      <c r="N24" s="3">
        <f>IF(AND($A24&gt;=1,$A24&lt;=5),'K500_1x200 k nacenění 2025'!M$4,0)</f>
        <v>0</v>
      </c>
      <c r="O24" s="3">
        <f>IF(AND($A24&gt;=1,$A24&lt;=5),'K500_1x200 k nacenění 2025'!N$4,0)</f>
        <v>0</v>
      </c>
      <c r="P24" s="3">
        <f>IF(AND($A24&gt;=1,$A24&lt;=5),'K500_1x200 k nacenění 2025'!O$4,0)</f>
        <v>0</v>
      </c>
      <c r="Q24" s="3">
        <f>IF(AND($A24&gt;=1,$A24&lt;=5),'K500_1x200 k nacenění 2025'!P$4,0)</f>
        <v>0</v>
      </c>
      <c r="R24" s="3">
        <f>IF(AND($A24&gt;=1,$A24&lt;=5),'K500_1x200 k nacenění 2025'!Q$4,0)</f>
        <v>0</v>
      </c>
      <c r="S24" s="3">
        <f>IF(AND($A24&gt;=1,$A24&lt;=5),'K500_1x200 k nacenění 2025'!R$4,0)</f>
        <v>0</v>
      </c>
      <c r="T24" s="3">
        <f>IF(AND($A24&gt;=1,$A24&lt;=5),'K500_1x200 k nacenění 2025'!S$4,0)</f>
        <v>0</v>
      </c>
      <c r="U24" s="3">
        <f>IF(AND($A24&gt;=1,$A24&lt;=5),'K500_1x200 k nacenění 2025'!T$4,0)</f>
        <v>0</v>
      </c>
      <c r="V24" s="3">
        <f>IF(AND($A24&gt;=1,$A24&lt;=5),'K500_1x200 k nacenění 2025'!U$4,0)</f>
        <v>0</v>
      </c>
      <c r="W24" s="3">
        <f>IF(AND($A24&gt;=1,$A24&lt;=5),'K500_1x200 k nacenění 2025'!V$4,0)</f>
        <v>0</v>
      </c>
      <c r="X24" s="3">
        <f>IF(AND($A24&gt;=1,$A24&lt;=5),'K500_1x200 k nacenění 2025'!W$4,0)</f>
        <v>0</v>
      </c>
      <c r="Y24" s="3">
        <f>IF(AND($A24&gt;=1,$A24&lt;=5),'K500_1x200 k nacenění 2025'!X$4,0)</f>
        <v>0</v>
      </c>
      <c r="Z24" s="3">
        <f>IF(AND($A24&gt;=1,$A24&lt;=5),'K500_1x200 k nacenění 2025'!Y$4,0)</f>
        <v>0</v>
      </c>
      <c r="AA24" s="3">
        <f>IF(AND($A24&gt;=1,$A24&lt;=5),'K500_1x200 k nacenění 2025'!Z$4,0)</f>
        <v>0</v>
      </c>
    </row>
    <row r="25" spans="1:27" x14ac:dyDescent="0.3">
      <c r="A25">
        <f t="shared" si="0"/>
        <v>1</v>
      </c>
      <c r="B25">
        <f t="shared" si="1"/>
        <v>1</v>
      </c>
      <c r="C25" s="5">
        <v>42758</v>
      </c>
      <c r="D25" s="3">
        <f>IF(AND($A25&gt;=1,$A25&lt;=5),'K500_1x200 k nacenění 2025'!C$4,0)</f>
        <v>0</v>
      </c>
      <c r="E25" s="3">
        <f>IF(AND($A25&gt;=1,$A25&lt;=5),'K500_1x200 k nacenění 2025'!D$4,0)</f>
        <v>0</v>
      </c>
      <c r="F25" s="3">
        <f>IF(AND($A25&gt;=1,$A25&lt;=5),'K500_1x200 k nacenění 2025'!E$4,0)</f>
        <v>0</v>
      </c>
      <c r="G25" s="3">
        <f>IF(AND($A25&gt;=1,$A25&lt;=5),'K500_1x200 k nacenění 2025'!F$4,0)</f>
        <v>0</v>
      </c>
      <c r="H25" s="3">
        <f>IF(AND($A25&gt;=1,$A25&lt;=5),'K500_1x200 k nacenění 2025'!G$4,0)</f>
        <v>0</v>
      </c>
      <c r="I25" s="3">
        <f>IF(AND($A25&gt;=1,$A25&lt;=5),'K500_1x200 k nacenění 2025'!H$4,0)</f>
        <v>1</v>
      </c>
      <c r="J25" s="3">
        <f>IF(AND($A25&gt;=1,$A25&lt;=5),'K500_1x200 k nacenění 2025'!I$4,0)</f>
        <v>1</v>
      </c>
      <c r="K25" s="3">
        <f>IF(AND($A25&gt;=1,$A25&lt;=5),'K500_1x200 k nacenění 2025'!J$4,0)</f>
        <v>1</v>
      </c>
      <c r="L25" s="3">
        <f>IF(AND($A25&gt;=1,$A25&lt;=5),'K500_1x200 k nacenění 2025'!K$4,0)</f>
        <v>1</v>
      </c>
      <c r="M25" s="3">
        <f>IF(AND($A25&gt;=1,$A25&lt;=5),'K500_1x200 k nacenění 2025'!L$4,0)</f>
        <v>1</v>
      </c>
      <c r="N25" s="3">
        <f>IF(AND($A25&gt;=1,$A25&lt;=5),'K500_1x200 k nacenění 2025'!M$4,0)</f>
        <v>1</v>
      </c>
      <c r="O25" s="3">
        <f>IF(AND($A25&gt;=1,$A25&lt;=5),'K500_1x200 k nacenění 2025'!N$4,0)</f>
        <v>1</v>
      </c>
      <c r="P25" s="3">
        <f>IF(AND($A25&gt;=1,$A25&lt;=5),'K500_1x200 k nacenění 2025'!O$4,0)</f>
        <v>1</v>
      </c>
      <c r="Q25" s="3">
        <f>IF(AND($A25&gt;=1,$A25&lt;=5),'K500_1x200 k nacenění 2025'!P$4,0)</f>
        <v>1</v>
      </c>
      <c r="R25" s="3">
        <f>IF(AND($A25&gt;=1,$A25&lt;=5),'K500_1x200 k nacenění 2025'!Q$4,0)</f>
        <v>1</v>
      </c>
      <c r="S25" s="3">
        <f>IF(AND($A25&gt;=1,$A25&lt;=5),'K500_1x200 k nacenění 2025'!R$4,0)</f>
        <v>1</v>
      </c>
      <c r="T25" s="3">
        <f>IF(AND($A25&gt;=1,$A25&lt;=5),'K500_1x200 k nacenění 2025'!S$4,0)</f>
        <v>1</v>
      </c>
      <c r="U25" s="3">
        <f>IF(AND($A25&gt;=1,$A25&lt;=5),'K500_1x200 k nacenění 2025'!T$4,0)</f>
        <v>1</v>
      </c>
      <c r="V25" s="3">
        <f>IF(AND($A25&gt;=1,$A25&lt;=5),'K500_1x200 k nacenění 2025'!U$4,0)</f>
        <v>1</v>
      </c>
      <c r="W25" s="3">
        <f>IF(AND($A25&gt;=1,$A25&lt;=5),'K500_1x200 k nacenění 2025'!V$4,0)</f>
        <v>1</v>
      </c>
      <c r="X25" s="3">
        <f>IF(AND($A25&gt;=1,$A25&lt;=5),'K500_1x200 k nacenění 2025'!W$4,0)</f>
        <v>1</v>
      </c>
      <c r="Y25" s="3">
        <f>IF(AND($A25&gt;=1,$A25&lt;=5),'K500_1x200 k nacenění 2025'!X$4,0)</f>
        <v>1</v>
      </c>
      <c r="Z25" s="3">
        <f>IF(AND($A25&gt;=1,$A25&lt;=5),'K500_1x200 k nacenění 2025'!Y$4,0)</f>
        <v>0</v>
      </c>
      <c r="AA25" s="3">
        <f>IF(AND($A25&gt;=1,$A25&lt;=5),'K500_1x200 k nacenění 2025'!Z$4,0)</f>
        <v>0</v>
      </c>
    </row>
    <row r="26" spans="1:27" x14ac:dyDescent="0.3">
      <c r="A26">
        <f t="shared" si="0"/>
        <v>2</v>
      </c>
      <c r="B26">
        <f t="shared" si="1"/>
        <v>1</v>
      </c>
      <c r="C26" s="5">
        <v>42759</v>
      </c>
      <c r="D26" s="3">
        <f>IF(AND($A26&gt;=1,$A26&lt;=5),'K500_1x200 k nacenění 2025'!C$4,0)</f>
        <v>0</v>
      </c>
      <c r="E26" s="3">
        <f>IF(AND($A26&gt;=1,$A26&lt;=5),'K500_1x200 k nacenění 2025'!D$4,0)</f>
        <v>0</v>
      </c>
      <c r="F26" s="3">
        <f>IF(AND($A26&gt;=1,$A26&lt;=5),'K500_1x200 k nacenění 2025'!E$4,0)</f>
        <v>0</v>
      </c>
      <c r="G26" s="3">
        <f>IF(AND($A26&gt;=1,$A26&lt;=5),'K500_1x200 k nacenění 2025'!F$4,0)</f>
        <v>0</v>
      </c>
      <c r="H26" s="3">
        <f>IF(AND($A26&gt;=1,$A26&lt;=5),'K500_1x200 k nacenění 2025'!G$4,0)</f>
        <v>0</v>
      </c>
      <c r="I26" s="3">
        <f>IF(AND($A26&gt;=1,$A26&lt;=5),'K500_1x200 k nacenění 2025'!H$4,0)</f>
        <v>1</v>
      </c>
      <c r="J26" s="3">
        <f>IF(AND($A26&gt;=1,$A26&lt;=5),'K500_1x200 k nacenění 2025'!I$4,0)</f>
        <v>1</v>
      </c>
      <c r="K26" s="3">
        <f>IF(AND($A26&gt;=1,$A26&lt;=5),'K500_1x200 k nacenění 2025'!J$4,0)</f>
        <v>1</v>
      </c>
      <c r="L26" s="3">
        <f>IF(AND($A26&gt;=1,$A26&lt;=5),'K500_1x200 k nacenění 2025'!K$4,0)</f>
        <v>1</v>
      </c>
      <c r="M26" s="3">
        <f>IF(AND($A26&gt;=1,$A26&lt;=5),'K500_1x200 k nacenění 2025'!L$4,0)</f>
        <v>1</v>
      </c>
      <c r="N26" s="3">
        <f>IF(AND($A26&gt;=1,$A26&lt;=5),'K500_1x200 k nacenění 2025'!M$4,0)</f>
        <v>1</v>
      </c>
      <c r="O26" s="3">
        <f>IF(AND($A26&gt;=1,$A26&lt;=5),'K500_1x200 k nacenění 2025'!N$4,0)</f>
        <v>1</v>
      </c>
      <c r="P26" s="3">
        <f>IF(AND($A26&gt;=1,$A26&lt;=5),'K500_1x200 k nacenění 2025'!O$4,0)</f>
        <v>1</v>
      </c>
      <c r="Q26" s="3">
        <f>IF(AND($A26&gt;=1,$A26&lt;=5),'K500_1x200 k nacenění 2025'!P$4,0)</f>
        <v>1</v>
      </c>
      <c r="R26" s="3">
        <f>IF(AND($A26&gt;=1,$A26&lt;=5),'K500_1x200 k nacenění 2025'!Q$4,0)</f>
        <v>1</v>
      </c>
      <c r="S26" s="3">
        <f>IF(AND($A26&gt;=1,$A26&lt;=5),'K500_1x200 k nacenění 2025'!R$4,0)</f>
        <v>1</v>
      </c>
      <c r="T26" s="3">
        <f>IF(AND($A26&gt;=1,$A26&lt;=5),'K500_1x200 k nacenění 2025'!S$4,0)</f>
        <v>1</v>
      </c>
      <c r="U26" s="3">
        <f>IF(AND($A26&gt;=1,$A26&lt;=5),'K500_1x200 k nacenění 2025'!T$4,0)</f>
        <v>1</v>
      </c>
      <c r="V26" s="3">
        <f>IF(AND($A26&gt;=1,$A26&lt;=5),'K500_1x200 k nacenění 2025'!U$4,0)</f>
        <v>1</v>
      </c>
      <c r="W26" s="3">
        <f>IF(AND($A26&gt;=1,$A26&lt;=5),'K500_1x200 k nacenění 2025'!V$4,0)</f>
        <v>1</v>
      </c>
      <c r="X26" s="3">
        <f>IF(AND($A26&gt;=1,$A26&lt;=5),'K500_1x200 k nacenění 2025'!W$4,0)</f>
        <v>1</v>
      </c>
      <c r="Y26" s="3">
        <f>IF(AND($A26&gt;=1,$A26&lt;=5),'K500_1x200 k nacenění 2025'!X$4,0)</f>
        <v>1</v>
      </c>
      <c r="Z26" s="3">
        <f>IF(AND($A26&gt;=1,$A26&lt;=5),'K500_1x200 k nacenění 2025'!Y$4,0)</f>
        <v>0</v>
      </c>
      <c r="AA26" s="3">
        <f>IF(AND($A26&gt;=1,$A26&lt;=5),'K500_1x200 k nacenění 2025'!Z$4,0)</f>
        <v>0</v>
      </c>
    </row>
    <row r="27" spans="1:27" x14ac:dyDescent="0.3">
      <c r="A27">
        <f t="shared" si="0"/>
        <v>3</v>
      </c>
      <c r="B27">
        <f t="shared" si="1"/>
        <v>1</v>
      </c>
      <c r="C27" s="5">
        <v>42760</v>
      </c>
      <c r="D27" s="3">
        <f>IF(AND($A27&gt;=1,$A27&lt;=5),'K500_1x200 k nacenění 2025'!C$4,0)</f>
        <v>0</v>
      </c>
      <c r="E27" s="3">
        <f>IF(AND($A27&gt;=1,$A27&lt;=5),'K500_1x200 k nacenění 2025'!D$4,0)</f>
        <v>0</v>
      </c>
      <c r="F27" s="3">
        <f>IF(AND($A27&gt;=1,$A27&lt;=5),'K500_1x200 k nacenění 2025'!E$4,0)</f>
        <v>0</v>
      </c>
      <c r="G27" s="3">
        <f>IF(AND($A27&gt;=1,$A27&lt;=5),'K500_1x200 k nacenění 2025'!F$4,0)</f>
        <v>0</v>
      </c>
      <c r="H27" s="3">
        <f>IF(AND($A27&gt;=1,$A27&lt;=5),'K500_1x200 k nacenění 2025'!G$4,0)</f>
        <v>0</v>
      </c>
      <c r="I27" s="3">
        <f>IF(AND($A27&gt;=1,$A27&lt;=5),'K500_1x200 k nacenění 2025'!H$4,0)</f>
        <v>1</v>
      </c>
      <c r="J27" s="3">
        <f>IF(AND($A27&gt;=1,$A27&lt;=5),'K500_1x200 k nacenění 2025'!I$4,0)</f>
        <v>1</v>
      </c>
      <c r="K27" s="3">
        <f>IF(AND($A27&gt;=1,$A27&lt;=5),'K500_1x200 k nacenění 2025'!J$4,0)</f>
        <v>1</v>
      </c>
      <c r="L27" s="3">
        <f>IF(AND($A27&gt;=1,$A27&lt;=5),'K500_1x200 k nacenění 2025'!K$4,0)</f>
        <v>1</v>
      </c>
      <c r="M27" s="3">
        <f>IF(AND($A27&gt;=1,$A27&lt;=5),'K500_1x200 k nacenění 2025'!L$4,0)</f>
        <v>1</v>
      </c>
      <c r="N27" s="3">
        <f>IF(AND($A27&gt;=1,$A27&lt;=5),'K500_1x200 k nacenění 2025'!M$4,0)</f>
        <v>1</v>
      </c>
      <c r="O27" s="3">
        <f>IF(AND($A27&gt;=1,$A27&lt;=5),'K500_1x200 k nacenění 2025'!N$4,0)</f>
        <v>1</v>
      </c>
      <c r="P27" s="3">
        <f>IF(AND($A27&gt;=1,$A27&lt;=5),'K500_1x200 k nacenění 2025'!O$4,0)</f>
        <v>1</v>
      </c>
      <c r="Q27" s="3">
        <f>IF(AND($A27&gt;=1,$A27&lt;=5),'K500_1x200 k nacenění 2025'!P$4,0)</f>
        <v>1</v>
      </c>
      <c r="R27" s="3">
        <f>IF(AND($A27&gt;=1,$A27&lt;=5),'K500_1x200 k nacenění 2025'!Q$4,0)</f>
        <v>1</v>
      </c>
      <c r="S27" s="3">
        <f>IF(AND($A27&gt;=1,$A27&lt;=5),'K500_1x200 k nacenění 2025'!R$4,0)</f>
        <v>1</v>
      </c>
      <c r="T27" s="3">
        <f>IF(AND($A27&gt;=1,$A27&lt;=5),'K500_1x200 k nacenění 2025'!S$4,0)</f>
        <v>1</v>
      </c>
      <c r="U27" s="3">
        <f>IF(AND($A27&gt;=1,$A27&lt;=5),'K500_1x200 k nacenění 2025'!T$4,0)</f>
        <v>1</v>
      </c>
      <c r="V27" s="3">
        <f>IF(AND($A27&gt;=1,$A27&lt;=5),'K500_1x200 k nacenění 2025'!U$4,0)</f>
        <v>1</v>
      </c>
      <c r="W27" s="3">
        <f>IF(AND($A27&gt;=1,$A27&lt;=5),'K500_1x200 k nacenění 2025'!V$4,0)</f>
        <v>1</v>
      </c>
      <c r="X27" s="3">
        <f>IF(AND($A27&gt;=1,$A27&lt;=5),'K500_1x200 k nacenění 2025'!W$4,0)</f>
        <v>1</v>
      </c>
      <c r="Y27" s="3">
        <f>IF(AND($A27&gt;=1,$A27&lt;=5),'K500_1x200 k nacenění 2025'!X$4,0)</f>
        <v>1</v>
      </c>
      <c r="Z27" s="3">
        <f>IF(AND($A27&gt;=1,$A27&lt;=5),'K500_1x200 k nacenění 2025'!Y$4,0)</f>
        <v>0</v>
      </c>
      <c r="AA27" s="3">
        <f>IF(AND($A27&gt;=1,$A27&lt;=5),'K500_1x200 k nacenění 2025'!Z$4,0)</f>
        <v>0</v>
      </c>
    </row>
    <row r="28" spans="1:27" x14ac:dyDescent="0.3">
      <c r="A28">
        <f t="shared" si="0"/>
        <v>4</v>
      </c>
      <c r="B28">
        <f t="shared" si="1"/>
        <v>1</v>
      </c>
      <c r="C28" s="5">
        <v>42761</v>
      </c>
      <c r="D28" s="3">
        <f>IF(AND($A28&gt;=1,$A28&lt;=5),'K500_1x200 k nacenění 2025'!C$4,0)</f>
        <v>0</v>
      </c>
      <c r="E28" s="3">
        <f>IF(AND($A28&gt;=1,$A28&lt;=5),'K500_1x200 k nacenění 2025'!D$4,0)</f>
        <v>0</v>
      </c>
      <c r="F28" s="3">
        <f>IF(AND($A28&gt;=1,$A28&lt;=5),'K500_1x200 k nacenění 2025'!E$4,0)</f>
        <v>0</v>
      </c>
      <c r="G28" s="3">
        <f>IF(AND($A28&gt;=1,$A28&lt;=5),'K500_1x200 k nacenění 2025'!F$4,0)</f>
        <v>0</v>
      </c>
      <c r="H28" s="3">
        <f>IF(AND($A28&gt;=1,$A28&lt;=5),'K500_1x200 k nacenění 2025'!G$4,0)</f>
        <v>0</v>
      </c>
      <c r="I28" s="3">
        <f>IF(AND($A28&gt;=1,$A28&lt;=5),'K500_1x200 k nacenění 2025'!H$4,0)</f>
        <v>1</v>
      </c>
      <c r="J28" s="3">
        <f>IF(AND($A28&gt;=1,$A28&lt;=5),'K500_1x200 k nacenění 2025'!I$4,0)</f>
        <v>1</v>
      </c>
      <c r="K28" s="3">
        <f>IF(AND($A28&gt;=1,$A28&lt;=5),'K500_1x200 k nacenění 2025'!J$4,0)</f>
        <v>1</v>
      </c>
      <c r="L28" s="3">
        <f>IF(AND($A28&gt;=1,$A28&lt;=5),'K500_1x200 k nacenění 2025'!K$4,0)</f>
        <v>1</v>
      </c>
      <c r="M28" s="3">
        <f>IF(AND($A28&gt;=1,$A28&lt;=5),'K500_1x200 k nacenění 2025'!L$4,0)</f>
        <v>1</v>
      </c>
      <c r="N28" s="3">
        <f>IF(AND($A28&gt;=1,$A28&lt;=5),'K500_1x200 k nacenění 2025'!M$4,0)</f>
        <v>1</v>
      </c>
      <c r="O28" s="3">
        <f>IF(AND($A28&gt;=1,$A28&lt;=5),'K500_1x200 k nacenění 2025'!N$4,0)</f>
        <v>1</v>
      </c>
      <c r="P28" s="3">
        <f>IF(AND($A28&gt;=1,$A28&lt;=5),'K500_1x200 k nacenění 2025'!O$4,0)</f>
        <v>1</v>
      </c>
      <c r="Q28" s="3">
        <f>IF(AND($A28&gt;=1,$A28&lt;=5),'K500_1x200 k nacenění 2025'!P$4,0)</f>
        <v>1</v>
      </c>
      <c r="R28" s="3">
        <f>IF(AND($A28&gt;=1,$A28&lt;=5),'K500_1x200 k nacenění 2025'!Q$4,0)</f>
        <v>1</v>
      </c>
      <c r="S28" s="3">
        <f>IF(AND($A28&gt;=1,$A28&lt;=5),'K500_1x200 k nacenění 2025'!R$4,0)</f>
        <v>1</v>
      </c>
      <c r="T28" s="3">
        <f>IF(AND($A28&gt;=1,$A28&lt;=5),'K500_1x200 k nacenění 2025'!S$4,0)</f>
        <v>1</v>
      </c>
      <c r="U28" s="3">
        <f>IF(AND($A28&gt;=1,$A28&lt;=5),'K500_1x200 k nacenění 2025'!T$4,0)</f>
        <v>1</v>
      </c>
      <c r="V28" s="3">
        <f>IF(AND($A28&gt;=1,$A28&lt;=5),'K500_1x200 k nacenění 2025'!U$4,0)</f>
        <v>1</v>
      </c>
      <c r="W28" s="3">
        <f>IF(AND($A28&gt;=1,$A28&lt;=5),'K500_1x200 k nacenění 2025'!V$4,0)</f>
        <v>1</v>
      </c>
      <c r="X28" s="3">
        <f>IF(AND($A28&gt;=1,$A28&lt;=5),'K500_1x200 k nacenění 2025'!W$4,0)</f>
        <v>1</v>
      </c>
      <c r="Y28" s="3">
        <f>IF(AND($A28&gt;=1,$A28&lt;=5),'K500_1x200 k nacenění 2025'!X$4,0)</f>
        <v>1</v>
      </c>
      <c r="Z28" s="3">
        <f>IF(AND($A28&gt;=1,$A28&lt;=5),'K500_1x200 k nacenění 2025'!Y$4,0)</f>
        <v>0</v>
      </c>
      <c r="AA28" s="3">
        <f>IF(AND($A28&gt;=1,$A28&lt;=5),'K500_1x200 k nacenění 2025'!Z$4,0)</f>
        <v>0</v>
      </c>
    </row>
    <row r="29" spans="1:27" x14ac:dyDescent="0.3">
      <c r="A29">
        <f t="shared" si="0"/>
        <v>5</v>
      </c>
      <c r="B29">
        <f t="shared" si="1"/>
        <v>1</v>
      </c>
      <c r="C29" s="5">
        <v>42762</v>
      </c>
      <c r="D29" s="3">
        <f>IF(AND($A29&gt;=1,$A29&lt;=5),'K500_1x200 k nacenění 2025'!C$4,0)</f>
        <v>0</v>
      </c>
      <c r="E29" s="3">
        <f>IF(AND($A29&gt;=1,$A29&lt;=5),'K500_1x200 k nacenění 2025'!D$4,0)</f>
        <v>0</v>
      </c>
      <c r="F29" s="3">
        <f>IF(AND($A29&gt;=1,$A29&lt;=5),'K500_1x200 k nacenění 2025'!E$4,0)</f>
        <v>0</v>
      </c>
      <c r="G29" s="3">
        <f>IF(AND($A29&gt;=1,$A29&lt;=5),'K500_1x200 k nacenění 2025'!F$4,0)</f>
        <v>0</v>
      </c>
      <c r="H29" s="3">
        <f>IF(AND($A29&gt;=1,$A29&lt;=5),'K500_1x200 k nacenění 2025'!G$4,0)</f>
        <v>0</v>
      </c>
      <c r="I29" s="3">
        <f>IF(AND($A29&gt;=1,$A29&lt;=5),'K500_1x200 k nacenění 2025'!H$4,0)</f>
        <v>1</v>
      </c>
      <c r="J29" s="3">
        <f>IF(AND($A29&gt;=1,$A29&lt;=5),'K500_1x200 k nacenění 2025'!I$4,0)</f>
        <v>1</v>
      </c>
      <c r="K29" s="3">
        <f>IF(AND($A29&gt;=1,$A29&lt;=5),'K500_1x200 k nacenění 2025'!J$4,0)</f>
        <v>1</v>
      </c>
      <c r="L29" s="3">
        <f>IF(AND($A29&gt;=1,$A29&lt;=5),'K500_1x200 k nacenění 2025'!K$4,0)</f>
        <v>1</v>
      </c>
      <c r="M29" s="3">
        <f>IF(AND($A29&gt;=1,$A29&lt;=5),'K500_1x200 k nacenění 2025'!L$4,0)</f>
        <v>1</v>
      </c>
      <c r="N29" s="3">
        <f>IF(AND($A29&gt;=1,$A29&lt;=5),'K500_1x200 k nacenění 2025'!M$4,0)</f>
        <v>1</v>
      </c>
      <c r="O29" s="3">
        <f>IF(AND($A29&gt;=1,$A29&lt;=5),'K500_1x200 k nacenění 2025'!N$4,0)</f>
        <v>1</v>
      </c>
      <c r="P29" s="3">
        <f>IF(AND($A29&gt;=1,$A29&lt;=5),'K500_1x200 k nacenění 2025'!O$4,0)</f>
        <v>1</v>
      </c>
      <c r="Q29" s="3">
        <f>IF(AND($A29&gt;=1,$A29&lt;=5),'K500_1x200 k nacenění 2025'!P$4,0)</f>
        <v>1</v>
      </c>
      <c r="R29" s="3">
        <f>IF(AND($A29&gt;=1,$A29&lt;=5),'K500_1x200 k nacenění 2025'!Q$4,0)</f>
        <v>1</v>
      </c>
      <c r="S29" s="3">
        <f>IF(AND($A29&gt;=1,$A29&lt;=5),'K500_1x200 k nacenění 2025'!R$4,0)</f>
        <v>1</v>
      </c>
      <c r="T29" s="3">
        <f>IF(AND($A29&gt;=1,$A29&lt;=5),'K500_1x200 k nacenění 2025'!S$4,0)</f>
        <v>1</v>
      </c>
      <c r="U29" s="3">
        <f>IF(AND($A29&gt;=1,$A29&lt;=5),'K500_1x200 k nacenění 2025'!T$4,0)</f>
        <v>1</v>
      </c>
      <c r="V29" s="3">
        <f>IF(AND($A29&gt;=1,$A29&lt;=5),'K500_1x200 k nacenění 2025'!U$4,0)</f>
        <v>1</v>
      </c>
      <c r="W29" s="3">
        <f>IF(AND($A29&gt;=1,$A29&lt;=5),'K500_1x200 k nacenění 2025'!V$4,0)</f>
        <v>1</v>
      </c>
      <c r="X29" s="3">
        <f>IF(AND($A29&gt;=1,$A29&lt;=5),'K500_1x200 k nacenění 2025'!W$4,0)</f>
        <v>1</v>
      </c>
      <c r="Y29" s="3">
        <f>IF(AND($A29&gt;=1,$A29&lt;=5),'K500_1x200 k nacenění 2025'!X$4,0)</f>
        <v>1</v>
      </c>
      <c r="Z29" s="3">
        <f>IF(AND($A29&gt;=1,$A29&lt;=5),'K500_1x200 k nacenění 2025'!Y$4,0)</f>
        <v>0</v>
      </c>
      <c r="AA29" s="3">
        <f>IF(AND($A29&gt;=1,$A29&lt;=5),'K500_1x200 k nacenění 2025'!Z$4,0)</f>
        <v>0</v>
      </c>
    </row>
    <row r="30" spans="1:27" x14ac:dyDescent="0.3">
      <c r="A30">
        <f t="shared" si="0"/>
        <v>6</v>
      </c>
      <c r="B30">
        <f t="shared" si="1"/>
        <v>1</v>
      </c>
      <c r="C30" s="5">
        <v>42763</v>
      </c>
      <c r="D30" s="3">
        <f>IF(AND($A30&gt;=1,$A30&lt;=5),'K500_1x200 k nacenění 2025'!C$4,0)</f>
        <v>0</v>
      </c>
      <c r="E30" s="3">
        <f>IF(AND($A30&gt;=1,$A30&lt;=5),'K500_1x200 k nacenění 2025'!D$4,0)</f>
        <v>0</v>
      </c>
      <c r="F30" s="3">
        <f>IF(AND($A30&gt;=1,$A30&lt;=5),'K500_1x200 k nacenění 2025'!E$4,0)</f>
        <v>0</v>
      </c>
      <c r="G30" s="3">
        <f>IF(AND($A30&gt;=1,$A30&lt;=5),'K500_1x200 k nacenění 2025'!F$4,0)</f>
        <v>0</v>
      </c>
      <c r="H30" s="3">
        <f>IF(AND($A30&gt;=1,$A30&lt;=5),'K500_1x200 k nacenění 2025'!G$4,0)</f>
        <v>0</v>
      </c>
      <c r="I30" s="3">
        <f>IF(AND($A30&gt;=1,$A30&lt;=5),'K500_1x200 k nacenění 2025'!H$4,0)</f>
        <v>0</v>
      </c>
      <c r="J30" s="3">
        <f>IF(AND($A30&gt;=1,$A30&lt;=5),'K500_1x200 k nacenění 2025'!I$4,0)</f>
        <v>0</v>
      </c>
      <c r="K30" s="3">
        <f>IF(AND($A30&gt;=1,$A30&lt;=5),'K500_1x200 k nacenění 2025'!J$4,0)</f>
        <v>0</v>
      </c>
      <c r="L30" s="3">
        <f>IF(AND($A30&gt;=1,$A30&lt;=5),'K500_1x200 k nacenění 2025'!K$4,0)</f>
        <v>0</v>
      </c>
      <c r="M30" s="3">
        <f>IF(AND($A30&gt;=1,$A30&lt;=5),'K500_1x200 k nacenění 2025'!L$4,0)</f>
        <v>0</v>
      </c>
      <c r="N30" s="3">
        <f>IF(AND($A30&gt;=1,$A30&lt;=5),'K500_1x200 k nacenění 2025'!M$4,0)</f>
        <v>0</v>
      </c>
      <c r="O30" s="3">
        <f>IF(AND($A30&gt;=1,$A30&lt;=5),'K500_1x200 k nacenění 2025'!N$4,0)</f>
        <v>0</v>
      </c>
      <c r="P30" s="3">
        <f>IF(AND($A30&gt;=1,$A30&lt;=5),'K500_1x200 k nacenění 2025'!O$4,0)</f>
        <v>0</v>
      </c>
      <c r="Q30" s="3">
        <f>IF(AND($A30&gt;=1,$A30&lt;=5),'K500_1x200 k nacenění 2025'!P$4,0)</f>
        <v>0</v>
      </c>
      <c r="R30" s="3">
        <f>IF(AND($A30&gt;=1,$A30&lt;=5),'K500_1x200 k nacenění 2025'!Q$4,0)</f>
        <v>0</v>
      </c>
      <c r="S30" s="3">
        <f>IF(AND($A30&gt;=1,$A30&lt;=5),'K500_1x200 k nacenění 2025'!R$4,0)</f>
        <v>0</v>
      </c>
      <c r="T30" s="3">
        <f>IF(AND($A30&gt;=1,$A30&lt;=5),'K500_1x200 k nacenění 2025'!S$4,0)</f>
        <v>0</v>
      </c>
      <c r="U30" s="3">
        <f>IF(AND($A30&gt;=1,$A30&lt;=5),'K500_1x200 k nacenění 2025'!T$4,0)</f>
        <v>0</v>
      </c>
      <c r="V30" s="3">
        <f>IF(AND($A30&gt;=1,$A30&lt;=5),'K500_1x200 k nacenění 2025'!U$4,0)</f>
        <v>0</v>
      </c>
      <c r="W30" s="3">
        <f>IF(AND($A30&gt;=1,$A30&lt;=5),'K500_1x200 k nacenění 2025'!V$4,0)</f>
        <v>0</v>
      </c>
      <c r="X30" s="3">
        <f>IF(AND($A30&gt;=1,$A30&lt;=5),'K500_1x200 k nacenění 2025'!W$4,0)</f>
        <v>0</v>
      </c>
      <c r="Y30" s="3">
        <f>IF(AND($A30&gt;=1,$A30&lt;=5),'K500_1x200 k nacenění 2025'!X$4,0)</f>
        <v>0</v>
      </c>
      <c r="Z30" s="3">
        <f>IF(AND($A30&gt;=1,$A30&lt;=5),'K500_1x200 k nacenění 2025'!Y$4,0)</f>
        <v>0</v>
      </c>
      <c r="AA30" s="3">
        <f>IF(AND($A30&gt;=1,$A30&lt;=5),'K500_1x200 k nacenění 2025'!Z$4,0)</f>
        <v>0</v>
      </c>
    </row>
    <row r="31" spans="1:27" x14ac:dyDescent="0.3">
      <c r="A31">
        <f t="shared" si="0"/>
        <v>7</v>
      </c>
      <c r="B31">
        <f t="shared" si="1"/>
        <v>1</v>
      </c>
      <c r="C31" s="5">
        <v>42764</v>
      </c>
      <c r="D31" s="3">
        <f>IF(AND($A31&gt;=1,$A31&lt;=5),'K500_1x200 k nacenění 2025'!C$4,0)</f>
        <v>0</v>
      </c>
      <c r="E31" s="3">
        <f>IF(AND($A31&gt;=1,$A31&lt;=5),'K500_1x200 k nacenění 2025'!D$4,0)</f>
        <v>0</v>
      </c>
      <c r="F31" s="3">
        <f>IF(AND($A31&gt;=1,$A31&lt;=5),'K500_1x200 k nacenění 2025'!E$4,0)</f>
        <v>0</v>
      </c>
      <c r="G31" s="3">
        <f>IF(AND($A31&gt;=1,$A31&lt;=5),'K500_1x200 k nacenění 2025'!F$4,0)</f>
        <v>0</v>
      </c>
      <c r="H31" s="3">
        <f>IF(AND($A31&gt;=1,$A31&lt;=5),'K500_1x200 k nacenění 2025'!G$4,0)</f>
        <v>0</v>
      </c>
      <c r="I31" s="3">
        <f>IF(AND($A31&gt;=1,$A31&lt;=5),'K500_1x200 k nacenění 2025'!H$4,0)</f>
        <v>0</v>
      </c>
      <c r="J31" s="3">
        <f>IF(AND($A31&gt;=1,$A31&lt;=5),'K500_1x200 k nacenění 2025'!I$4,0)</f>
        <v>0</v>
      </c>
      <c r="K31" s="3">
        <f>IF(AND($A31&gt;=1,$A31&lt;=5),'K500_1x200 k nacenění 2025'!J$4,0)</f>
        <v>0</v>
      </c>
      <c r="L31" s="3">
        <f>IF(AND($A31&gt;=1,$A31&lt;=5),'K500_1x200 k nacenění 2025'!K$4,0)</f>
        <v>0</v>
      </c>
      <c r="M31" s="3">
        <f>IF(AND($A31&gt;=1,$A31&lt;=5),'K500_1x200 k nacenění 2025'!L$4,0)</f>
        <v>0</v>
      </c>
      <c r="N31" s="3">
        <f>IF(AND($A31&gt;=1,$A31&lt;=5),'K500_1x200 k nacenění 2025'!M$4,0)</f>
        <v>0</v>
      </c>
      <c r="O31" s="3">
        <f>IF(AND($A31&gt;=1,$A31&lt;=5),'K500_1x200 k nacenění 2025'!N$4,0)</f>
        <v>0</v>
      </c>
      <c r="P31" s="3">
        <f>IF(AND($A31&gt;=1,$A31&lt;=5),'K500_1x200 k nacenění 2025'!O$4,0)</f>
        <v>0</v>
      </c>
      <c r="Q31" s="3">
        <f>IF(AND($A31&gt;=1,$A31&lt;=5),'K500_1x200 k nacenění 2025'!P$4,0)</f>
        <v>0</v>
      </c>
      <c r="R31" s="3">
        <f>IF(AND($A31&gt;=1,$A31&lt;=5),'K500_1x200 k nacenění 2025'!Q$4,0)</f>
        <v>0</v>
      </c>
      <c r="S31" s="3">
        <f>IF(AND($A31&gt;=1,$A31&lt;=5),'K500_1x200 k nacenění 2025'!R$4,0)</f>
        <v>0</v>
      </c>
      <c r="T31" s="3">
        <f>IF(AND($A31&gt;=1,$A31&lt;=5),'K500_1x200 k nacenění 2025'!S$4,0)</f>
        <v>0</v>
      </c>
      <c r="U31" s="3">
        <f>IF(AND($A31&gt;=1,$A31&lt;=5),'K500_1x200 k nacenění 2025'!T$4,0)</f>
        <v>0</v>
      </c>
      <c r="V31" s="3">
        <f>IF(AND($A31&gt;=1,$A31&lt;=5),'K500_1x200 k nacenění 2025'!U$4,0)</f>
        <v>0</v>
      </c>
      <c r="W31" s="3">
        <f>IF(AND($A31&gt;=1,$A31&lt;=5),'K500_1x200 k nacenění 2025'!V$4,0)</f>
        <v>0</v>
      </c>
      <c r="X31" s="3">
        <f>IF(AND($A31&gt;=1,$A31&lt;=5),'K500_1x200 k nacenění 2025'!W$4,0)</f>
        <v>0</v>
      </c>
      <c r="Y31" s="3">
        <f>IF(AND($A31&gt;=1,$A31&lt;=5),'K500_1x200 k nacenění 2025'!X$4,0)</f>
        <v>0</v>
      </c>
      <c r="Z31" s="3">
        <f>IF(AND($A31&gt;=1,$A31&lt;=5),'K500_1x200 k nacenění 2025'!Y$4,0)</f>
        <v>0</v>
      </c>
      <c r="AA31" s="3">
        <f>IF(AND($A31&gt;=1,$A31&lt;=5),'K500_1x200 k nacenění 2025'!Z$4,0)</f>
        <v>0</v>
      </c>
    </row>
    <row r="32" spans="1:27" x14ac:dyDescent="0.3">
      <c r="A32">
        <f t="shared" si="0"/>
        <v>1</v>
      </c>
      <c r="B32">
        <f t="shared" si="1"/>
        <v>1</v>
      </c>
      <c r="C32" s="5">
        <v>42765</v>
      </c>
      <c r="D32" s="3">
        <f>IF(AND($A32&gt;=1,$A32&lt;=5),'K500_1x200 k nacenění 2025'!C$4,0)</f>
        <v>0</v>
      </c>
      <c r="E32" s="3">
        <f>IF(AND($A32&gt;=1,$A32&lt;=5),'K500_1x200 k nacenění 2025'!D$4,0)</f>
        <v>0</v>
      </c>
      <c r="F32" s="3">
        <f>IF(AND($A32&gt;=1,$A32&lt;=5),'K500_1x200 k nacenění 2025'!E$4,0)</f>
        <v>0</v>
      </c>
      <c r="G32" s="3">
        <f>IF(AND($A32&gt;=1,$A32&lt;=5),'K500_1x200 k nacenění 2025'!F$4,0)</f>
        <v>0</v>
      </c>
      <c r="H32" s="3">
        <f>IF(AND($A32&gt;=1,$A32&lt;=5),'K500_1x200 k nacenění 2025'!G$4,0)</f>
        <v>0</v>
      </c>
      <c r="I32" s="3">
        <f>IF(AND($A32&gt;=1,$A32&lt;=5),'K500_1x200 k nacenění 2025'!H$4,0)</f>
        <v>1</v>
      </c>
      <c r="J32" s="3">
        <f>IF(AND($A32&gt;=1,$A32&lt;=5),'K500_1x200 k nacenění 2025'!I$4,0)</f>
        <v>1</v>
      </c>
      <c r="K32" s="3">
        <f>IF(AND($A32&gt;=1,$A32&lt;=5),'K500_1x200 k nacenění 2025'!J$4,0)</f>
        <v>1</v>
      </c>
      <c r="L32" s="3">
        <f>IF(AND($A32&gt;=1,$A32&lt;=5),'K500_1x200 k nacenění 2025'!K$4,0)</f>
        <v>1</v>
      </c>
      <c r="M32" s="3">
        <f>IF(AND($A32&gt;=1,$A32&lt;=5),'K500_1x200 k nacenění 2025'!L$4,0)</f>
        <v>1</v>
      </c>
      <c r="N32" s="3">
        <f>IF(AND($A32&gt;=1,$A32&lt;=5),'K500_1x200 k nacenění 2025'!M$4,0)</f>
        <v>1</v>
      </c>
      <c r="O32" s="3">
        <f>IF(AND($A32&gt;=1,$A32&lt;=5),'K500_1x200 k nacenění 2025'!N$4,0)</f>
        <v>1</v>
      </c>
      <c r="P32" s="3">
        <f>IF(AND($A32&gt;=1,$A32&lt;=5),'K500_1x200 k nacenění 2025'!O$4,0)</f>
        <v>1</v>
      </c>
      <c r="Q32" s="3">
        <f>IF(AND($A32&gt;=1,$A32&lt;=5),'K500_1x200 k nacenění 2025'!P$4,0)</f>
        <v>1</v>
      </c>
      <c r="R32" s="3">
        <f>IF(AND($A32&gt;=1,$A32&lt;=5),'K500_1x200 k nacenění 2025'!Q$4,0)</f>
        <v>1</v>
      </c>
      <c r="S32" s="3">
        <f>IF(AND($A32&gt;=1,$A32&lt;=5),'K500_1x200 k nacenění 2025'!R$4,0)</f>
        <v>1</v>
      </c>
      <c r="T32" s="3">
        <f>IF(AND($A32&gt;=1,$A32&lt;=5),'K500_1x200 k nacenění 2025'!S$4,0)</f>
        <v>1</v>
      </c>
      <c r="U32" s="3">
        <f>IF(AND($A32&gt;=1,$A32&lt;=5),'K500_1x200 k nacenění 2025'!T$4,0)</f>
        <v>1</v>
      </c>
      <c r="V32" s="3">
        <f>IF(AND($A32&gt;=1,$A32&lt;=5),'K500_1x200 k nacenění 2025'!U$4,0)</f>
        <v>1</v>
      </c>
      <c r="W32" s="3">
        <f>IF(AND($A32&gt;=1,$A32&lt;=5),'K500_1x200 k nacenění 2025'!V$4,0)</f>
        <v>1</v>
      </c>
      <c r="X32" s="3">
        <f>IF(AND($A32&gt;=1,$A32&lt;=5),'K500_1x200 k nacenění 2025'!W$4,0)</f>
        <v>1</v>
      </c>
      <c r="Y32" s="3">
        <f>IF(AND($A32&gt;=1,$A32&lt;=5),'K500_1x200 k nacenění 2025'!X$4,0)</f>
        <v>1</v>
      </c>
      <c r="Z32" s="3">
        <f>IF(AND($A32&gt;=1,$A32&lt;=5),'K500_1x200 k nacenění 2025'!Y$4,0)</f>
        <v>0</v>
      </c>
      <c r="AA32" s="3">
        <f>IF(AND($A32&gt;=1,$A32&lt;=5),'K500_1x200 k nacenění 2025'!Z$4,0)</f>
        <v>0</v>
      </c>
    </row>
    <row r="33" spans="1:27" x14ac:dyDescent="0.3">
      <c r="A33">
        <f t="shared" si="0"/>
        <v>2</v>
      </c>
      <c r="B33">
        <f t="shared" si="1"/>
        <v>1</v>
      </c>
      <c r="C33" s="5">
        <v>42766</v>
      </c>
      <c r="D33" s="3">
        <f>IF(AND($A33&gt;=1,$A33&lt;=5),'K500_1x200 k nacenění 2025'!C$4,0)</f>
        <v>0</v>
      </c>
      <c r="E33" s="3">
        <f>IF(AND($A33&gt;=1,$A33&lt;=5),'K500_1x200 k nacenění 2025'!D$4,0)</f>
        <v>0</v>
      </c>
      <c r="F33" s="3">
        <f>IF(AND($A33&gt;=1,$A33&lt;=5),'K500_1x200 k nacenění 2025'!E$4,0)</f>
        <v>0</v>
      </c>
      <c r="G33" s="3">
        <f>IF(AND($A33&gt;=1,$A33&lt;=5),'K500_1x200 k nacenění 2025'!F$4,0)</f>
        <v>0</v>
      </c>
      <c r="H33" s="3">
        <f>IF(AND($A33&gt;=1,$A33&lt;=5),'K500_1x200 k nacenění 2025'!G$4,0)</f>
        <v>0</v>
      </c>
      <c r="I33" s="3">
        <f>IF(AND($A33&gt;=1,$A33&lt;=5),'K500_1x200 k nacenění 2025'!H$4,0)</f>
        <v>1</v>
      </c>
      <c r="J33" s="3">
        <f>IF(AND($A33&gt;=1,$A33&lt;=5),'K500_1x200 k nacenění 2025'!I$4,0)</f>
        <v>1</v>
      </c>
      <c r="K33" s="3">
        <f>IF(AND($A33&gt;=1,$A33&lt;=5),'K500_1x200 k nacenění 2025'!J$4,0)</f>
        <v>1</v>
      </c>
      <c r="L33" s="3">
        <f>IF(AND($A33&gt;=1,$A33&lt;=5),'K500_1x200 k nacenění 2025'!K$4,0)</f>
        <v>1</v>
      </c>
      <c r="M33" s="3">
        <f>IF(AND($A33&gt;=1,$A33&lt;=5),'K500_1x200 k nacenění 2025'!L$4,0)</f>
        <v>1</v>
      </c>
      <c r="N33" s="3">
        <f>IF(AND($A33&gt;=1,$A33&lt;=5),'K500_1x200 k nacenění 2025'!M$4,0)</f>
        <v>1</v>
      </c>
      <c r="O33" s="3">
        <f>IF(AND($A33&gt;=1,$A33&lt;=5),'K500_1x200 k nacenění 2025'!N$4,0)</f>
        <v>1</v>
      </c>
      <c r="P33" s="3">
        <f>IF(AND($A33&gt;=1,$A33&lt;=5),'K500_1x200 k nacenění 2025'!O$4,0)</f>
        <v>1</v>
      </c>
      <c r="Q33" s="3">
        <f>IF(AND($A33&gt;=1,$A33&lt;=5),'K500_1x200 k nacenění 2025'!P$4,0)</f>
        <v>1</v>
      </c>
      <c r="R33" s="3">
        <f>IF(AND($A33&gt;=1,$A33&lt;=5),'K500_1x200 k nacenění 2025'!Q$4,0)</f>
        <v>1</v>
      </c>
      <c r="S33" s="3">
        <f>IF(AND($A33&gt;=1,$A33&lt;=5),'K500_1x200 k nacenění 2025'!R$4,0)</f>
        <v>1</v>
      </c>
      <c r="T33" s="3">
        <f>IF(AND($A33&gt;=1,$A33&lt;=5),'K500_1x200 k nacenění 2025'!S$4,0)</f>
        <v>1</v>
      </c>
      <c r="U33" s="3">
        <f>IF(AND($A33&gt;=1,$A33&lt;=5),'K500_1x200 k nacenění 2025'!T$4,0)</f>
        <v>1</v>
      </c>
      <c r="V33" s="3">
        <f>IF(AND($A33&gt;=1,$A33&lt;=5),'K500_1x200 k nacenění 2025'!U$4,0)</f>
        <v>1</v>
      </c>
      <c r="W33" s="3">
        <f>IF(AND($A33&gt;=1,$A33&lt;=5),'K500_1x200 k nacenění 2025'!V$4,0)</f>
        <v>1</v>
      </c>
      <c r="X33" s="3">
        <f>IF(AND($A33&gt;=1,$A33&lt;=5),'K500_1x200 k nacenění 2025'!W$4,0)</f>
        <v>1</v>
      </c>
      <c r="Y33" s="3">
        <f>IF(AND($A33&gt;=1,$A33&lt;=5),'K500_1x200 k nacenění 2025'!X$4,0)</f>
        <v>1</v>
      </c>
      <c r="Z33" s="3">
        <f>IF(AND($A33&gt;=1,$A33&lt;=5),'K500_1x200 k nacenění 2025'!Y$4,0)</f>
        <v>0</v>
      </c>
      <c r="AA33" s="3">
        <f>IF(AND($A33&gt;=1,$A33&lt;=5),'K500_1x200 k nacenění 2025'!Z$4,0)</f>
        <v>0</v>
      </c>
    </row>
    <row r="34" spans="1:27" x14ac:dyDescent="0.3">
      <c r="A34">
        <f t="shared" si="0"/>
        <v>3</v>
      </c>
      <c r="B34">
        <f t="shared" si="1"/>
        <v>2</v>
      </c>
      <c r="C34" s="5">
        <v>42767</v>
      </c>
      <c r="D34" s="3">
        <f>IF(AND($A34&gt;=1,$A34&lt;=5),'K500_1x200 k nacenění 2025'!C$5,0)</f>
        <v>0</v>
      </c>
      <c r="E34" s="3">
        <f>IF(AND($A34&gt;=1,$A34&lt;=5),'K500_1x200 k nacenění 2025'!D$5,0)</f>
        <v>0</v>
      </c>
      <c r="F34" s="3">
        <f>IF(AND($A34&gt;=1,$A34&lt;=5),'K500_1x200 k nacenění 2025'!E$5,0)</f>
        <v>0</v>
      </c>
      <c r="G34" s="3">
        <f>IF(AND($A34&gt;=1,$A34&lt;=5),'K500_1x200 k nacenění 2025'!F$5,0)</f>
        <v>0</v>
      </c>
      <c r="H34" s="3">
        <f>IF(AND($A34&gt;=1,$A34&lt;=5),'K500_1x200 k nacenění 2025'!G$5,0)</f>
        <v>0</v>
      </c>
      <c r="I34" s="3">
        <f>IF(AND($A34&gt;=1,$A34&lt;=5),'K500_1x200 k nacenění 2025'!H$5,0)</f>
        <v>1</v>
      </c>
      <c r="J34" s="3">
        <f>IF(AND($A34&gt;=1,$A34&lt;=5),'K500_1x200 k nacenění 2025'!I$5,0)</f>
        <v>1</v>
      </c>
      <c r="K34" s="3">
        <f>IF(AND($A34&gt;=1,$A34&lt;=5),'K500_1x200 k nacenění 2025'!J$5,0)</f>
        <v>1</v>
      </c>
      <c r="L34" s="3">
        <f>IF(AND($A34&gt;=1,$A34&lt;=5),'K500_1x200 k nacenění 2025'!K$5,0)</f>
        <v>1</v>
      </c>
      <c r="M34" s="3">
        <f>IF(AND($A34&gt;=1,$A34&lt;=5),'K500_1x200 k nacenění 2025'!L$5,0)</f>
        <v>1</v>
      </c>
      <c r="N34" s="3">
        <f>IF(AND($A34&gt;=1,$A34&lt;=5),'K500_1x200 k nacenění 2025'!M$5,0)</f>
        <v>1</v>
      </c>
      <c r="O34" s="3">
        <f>IF(AND($A34&gt;=1,$A34&lt;=5),'K500_1x200 k nacenění 2025'!N$5,0)</f>
        <v>1</v>
      </c>
      <c r="P34" s="3">
        <f>IF(AND($A34&gt;=1,$A34&lt;=5),'K500_1x200 k nacenění 2025'!O$5,0)</f>
        <v>1</v>
      </c>
      <c r="Q34" s="3">
        <f>IF(AND($A34&gt;=1,$A34&lt;=5),'K500_1x200 k nacenění 2025'!P$5,0)</f>
        <v>0</v>
      </c>
      <c r="R34" s="3">
        <f>IF(AND($A34&gt;=1,$A34&lt;=5),'K500_1x200 k nacenění 2025'!Q$5,0)</f>
        <v>1</v>
      </c>
      <c r="S34" s="3">
        <f>IF(AND($A34&gt;=1,$A34&lt;=5),'K500_1x200 k nacenění 2025'!R$5,0)</f>
        <v>1</v>
      </c>
      <c r="T34" s="3">
        <f>IF(AND($A34&gt;=1,$A34&lt;=5),'K500_1x200 k nacenění 2025'!S$5,0)</f>
        <v>1</v>
      </c>
      <c r="U34" s="3">
        <f>IF(AND($A34&gt;=1,$A34&lt;=5),'K500_1x200 k nacenění 2025'!T$5,0)</f>
        <v>1</v>
      </c>
      <c r="V34" s="3">
        <f>IF(AND($A34&gt;=1,$A34&lt;=5),'K500_1x200 k nacenění 2025'!U$5,0)</f>
        <v>1</v>
      </c>
      <c r="W34" s="3">
        <f>IF(AND($A34&gt;=1,$A34&lt;=5),'K500_1x200 k nacenění 2025'!V$5,0)</f>
        <v>1</v>
      </c>
      <c r="X34" s="3">
        <f>IF(AND($A34&gt;=1,$A34&lt;=5),'K500_1x200 k nacenění 2025'!W$5,0)</f>
        <v>1</v>
      </c>
      <c r="Y34" s="3">
        <f>IF(AND($A34&gt;=1,$A34&lt;=5),'K500_1x200 k nacenění 2025'!X$5,0)</f>
        <v>1</v>
      </c>
      <c r="Z34" s="3">
        <f>IF(AND($A34&gt;=1,$A34&lt;=5),'K500_1x200 k nacenění 2025'!Y$5,0)</f>
        <v>0</v>
      </c>
      <c r="AA34" s="3">
        <f>IF(AND($A34&gt;=1,$A34&lt;=5),'K500_1x200 k nacenění 2025'!Z$5,0)</f>
        <v>0</v>
      </c>
    </row>
    <row r="35" spans="1:27" x14ac:dyDescent="0.3">
      <c r="A35">
        <f t="shared" si="0"/>
        <v>4</v>
      </c>
      <c r="B35">
        <f t="shared" si="1"/>
        <v>2</v>
      </c>
      <c r="C35" s="5">
        <v>42768</v>
      </c>
      <c r="D35" s="3">
        <f>IF(AND($A35&gt;=1,$A35&lt;=5),'K500_1x200 k nacenění 2025'!C$5,0)</f>
        <v>0</v>
      </c>
      <c r="E35" s="3">
        <f>IF(AND($A35&gt;=1,$A35&lt;=5),'K500_1x200 k nacenění 2025'!D$5,0)</f>
        <v>0</v>
      </c>
      <c r="F35" s="3">
        <f>IF(AND($A35&gt;=1,$A35&lt;=5),'K500_1x200 k nacenění 2025'!E$5,0)</f>
        <v>0</v>
      </c>
      <c r="G35" s="3">
        <f>IF(AND($A35&gt;=1,$A35&lt;=5),'K500_1x200 k nacenění 2025'!F$5,0)</f>
        <v>0</v>
      </c>
      <c r="H35" s="3">
        <f>IF(AND($A35&gt;=1,$A35&lt;=5),'K500_1x200 k nacenění 2025'!G$5,0)</f>
        <v>0</v>
      </c>
      <c r="I35" s="3">
        <f>IF(AND($A35&gt;=1,$A35&lt;=5),'K500_1x200 k nacenění 2025'!H$5,0)</f>
        <v>1</v>
      </c>
      <c r="J35" s="3">
        <f>IF(AND($A35&gt;=1,$A35&lt;=5),'K500_1x200 k nacenění 2025'!I$5,0)</f>
        <v>1</v>
      </c>
      <c r="K35" s="3">
        <f>IF(AND($A35&gt;=1,$A35&lt;=5),'K500_1x200 k nacenění 2025'!J$5,0)</f>
        <v>1</v>
      </c>
      <c r="L35" s="3">
        <f>IF(AND($A35&gt;=1,$A35&lt;=5),'K500_1x200 k nacenění 2025'!K$5,0)</f>
        <v>1</v>
      </c>
      <c r="M35" s="3">
        <f>IF(AND($A35&gt;=1,$A35&lt;=5),'K500_1x200 k nacenění 2025'!L$5,0)</f>
        <v>1</v>
      </c>
      <c r="N35" s="3">
        <f>IF(AND($A35&gt;=1,$A35&lt;=5),'K500_1x200 k nacenění 2025'!M$5,0)</f>
        <v>1</v>
      </c>
      <c r="O35" s="3">
        <f>IF(AND($A35&gt;=1,$A35&lt;=5),'K500_1x200 k nacenění 2025'!N$5,0)</f>
        <v>1</v>
      </c>
      <c r="P35" s="3">
        <f>IF(AND($A35&gt;=1,$A35&lt;=5),'K500_1x200 k nacenění 2025'!O$5,0)</f>
        <v>1</v>
      </c>
      <c r="Q35" s="3">
        <f>IF(AND($A35&gt;=1,$A35&lt;=5),'K500_1x200 k nacenění 2025'!P$5,0)</f>
        <v>0</v>
      </c>
      <c r="R35" s="3">
        <f>IF(AND($A35&gt;=1,$A35&lt;=5),'K500_1x200 k nacenění 2025'!Q$5,0)</f>
        <v>1</v>
      </c>
      <c r="S35" s="3">
        <f>IF(AND($A35&gt;=1,$A35&lt;=5),'K500_1x200 k nacenění 2025'!R$5,0)</f>
        <v>1</v>
      </c>
      <c r="T35" s="3">
        <f>IF(AND($A35&gt;=1,$A35&lt;=5),'K500_1x200 k nacenění 2025'!S$5,0)</f>
        <v>1</v>
      </c>
      <c r="U35" s="3">
        <f>IF(AND($A35&gt;=1,$A35&lt;=5),'K500_1x200 k nacenění 2025'!T$5,0)</f>
        <v>1</v>
      </c>
      <c r="V35" s="3">
        <f>IF(AND($A35&gt;=1,$A35&lt;=5),'K500_1x200 k nacenění 2025'!U$5,0)</f>
        <v>1</v>
      </c>
      <c r="W35" s="3">
        <f>IF(AND($A35&gt;=1,$A35&lt;=5),'K500_1x200 k nacenění 2025'!V$5,0)</f>
        <v>1</v>
      </c>
      <c r="X35" s="3">
        <f>IF(AND($A35&gt;=1,$A35&lt;=5),'K500_1x200 k nacenění 2025'!W$5,0)</f>
        <v>1</v>
      </c>
      <c r="Y35" s="3">
        <f>IF(AND($A35&gt;=1,$A35&lt;=5),'K500_1x200 k nacenění 2025'!X$5,0)</f>
        <v>1</v>
      </c>
      <c r="Z35" s="3">
        <f>IF(AND($A35&gt;=1,$A35&lt;=5),'K500_1x200 k nacenění 2025'!Y$5,0)</f>
        <v>0</v>
      </c>
      <c r="AA35" s="3">
        <f>IF(AND($A35&gt;=1,$A35&lt;=5),'K500_1x200 k nacenění 2025'!Z$5,0)</f>
        <v>0</v>
      </c>
    </row>
    <row r="36" spans="1:27" x14ac:dyDescent="0.3">
      <c r="A36">
        <f t="shared" si="0"/>
        <v>5</v>
      </c>
      <c r="B36">
        <f t="shared" si="1"/>
        <v>2</v>
      </c>
      <c r="C36" s="5">
        <v>42769</v>
      </c>
      <c r="D36" s="3">
        <f>IF(AND($A36&gt;=1,$A36&lt;=5),'K500_1x200 k nacenění 2025'!C$5,0)</f>
        <v>0</v>
      </c>
      <c r="E36" s="3">
        <f>IF(AND($A36&gt;=1,$A36&lt;=5),'K500_1x200 k nacenění 2025'!D$5,0)</f>
        <v>0</v>
      </c>
      <c r="F36" s="3">
        <f>IF(AND($A36&gt;=1,$A36&lt;=5),'K500_1x200 k nacenění 2025'!E$5,0)</f>
        <v>0</v>
      </c>
      <c r="G36" s="3">
        <f>IF(AND($A36&gt;=1,$A36&lt;=5),'K500_1x200 k nacenění 2025'!F$5,0)</f>
        <v>0</v>
      </c>
      <c r="H36" s="3">
        <f>IF(AND($A36&gt;=1,$A36&lt;=5),'K500_1x200 k nacenění 2025'!G$5,0)</f>
        <v>0</v>
      </c>
      <c r="I36" s="3">
        <f>IF(AND($A36&gt;=1,$A36&lt;=5),'K500_1x200 k nacenění 2025'!H$5,0)</f>
        <v>1</v>
      </c>
      <c r="J36" s="3">
        <f>IF(AND($A36&gt;=1,$A36&lt;=5),'K500_1x200 k nacenění 2025'!I$5,0)</f>
        <v>1</v>
      </c>
      <c r="K36" s="3">
        <f>IF(AND($A36&gt;=1,$A36&lt;=5),'K500_1x200 k nacenění 2025'!J$5,0)</f>
        <v>1</v>
      </c>
      <c r="L36" s="3">
        <f>IF(AND($A36&gt;=1,$A36&lt;=5),'K500_1x200 k nacenění 2025'!K$5,0)</f>
        <v>1</v>
      </c>
      <c r="M36" s="3">
        <f>IF(AND($A36&gt;=1,$A36&lt;=5),'K500_1x200 k nacenění 2025'!L$5,0)</f>
        <v>1</v>
      </c>
      <c r="N36" s="3">
        <f>IF(AND($A36&gt;=1,$A36&lt;=5),'K500_1x200 k nacenění 2025'!M$5,0)</f>
        <v>1</v>
      </c>
      <c r="O36" s="3">
        <f>IF(AND($A36&gt;=1,$A36&lt;=5),'K500_1x200 k nacenění 2025'!N$5,0)</f>
        <v>1</v>
      </c>
      <c r="P36" s="3">
        <f>IF(AND($A36&gt;=1,$A36&lt;=5),'K500_1x200 k nacenění 2025'!O$5,0)</f>
        <v>1</v>
      </c>
      <c r="Q36" s="3">
        <f>IF(AND($A36&gt;=1,$A36&lt;=5),'K500_1x200 k nacenění 2025'!P$5,0)</f>
        <v>0</v>
      </c>
      <c r="R36" s="3">
        <f>IF(AND($A36&gt;=1,$A36&lt;=5),'K500_1x200 k nacenění 2025'!Q$5,0)</f>
        <v>1</v>
      </c>
      <c r="S36" s="3">
        <f>IF(AND($A36&gt;=1,$A36&lt;=5),'K500_1x200 k nacenění 2025'!R$5,0)</f>
        <v>1</v>
      </c>
      <c r="T36" s="3">
        <f>IF(AND($A36&gt;=1,$A36&lt;=5),'K500_1x200 k nacenění 2025'!S$5,0)</f>
        <v>1</v>
      </c>
      <c r="U36" s="3">
        <f>IF(AND($A36&gt;=1,$A36&lt;=5),'K500_1x200 k nacenění 2025'!T$5,0)</f>
        <v>1</v>
      </c>
      <c r="V36" s="3">
        <f>IF(AND($A36&gt;=1,$A36&lt;=5),'K500_1x200 k nacenění 2025'!U$5,0)</f>
        <v>1</v>
      </c>
      <c r="W36" s="3">
        <f>IF(AND($A36&gt;=1,$A36&lt;=5),'K500_1x200 k nacenění 2025'!V$5,0)</f>
        <v>1</v>
      </c>
      <c r="X36" s="3">
        <f>IF(AND($A36&gt;=1,$A36&lt;=5),'K500_1x200 k nacenění 2025'!W$5,0)</f>
        <v>1</v>
      </c>
      <c r="Y36" s="3">
        <f>IF(AND($A36&gt;=1,$A36&lt;=5),'K500_1x200 k nacenění 2025'!X$5,0)</f>
        <v>1</v>
      </c>
      <c r="Z36" s="3">
        <f>IF(AND($A36&gt;=1,$A36&lt;=5),'K500_1x200 k nacenění 2025'!Y$5,0)</f>
        <v>0</v>
      </c>
      <c r="AA36" s="3">
        <f>IF(AND($A36&gt;=1,$A36&lt;=5),'K500_1x200 k nacenění 2025'!Z$5,0)</f>
        <v>0</v>
      </c>
    </row>
    <row r="37" spans="1:27" x14ac:dyDescent="0.3">
      <c r="A37">
        <f t="shared" si="0"/>
        <v>6</v>
      </c>
      <c r="B37">
        <f t="shared" si="1"/>
        <v>2</v>
      </c>
      <c r="C37" s="5">
        <v>42770</v>
      </c>
      <c r="D37" s="3">
        <f>IF(AND($A37&gt;=1,$A37&lt;=5),'K500_1x200 k nacenění 2025'!C$5,0)</f>
        <v>0</v>
      </c>
      <c r="E37" s="3">
        <f>IF(AND($A37&gt;=1,$A37&lt;=5),'K500_1x200 k nacenění 2025'!D$5,0)</f>
        <v>0</v>
      </c>
      <c r="F37" s="3">
        <f>IF(AND($A37&gt;=1,$A37&lt;=5),'K500_1x200 k nacenění 2025'!E$5,0)</f>
        <v>0</v>
      </c>
      <c r="G37" s="3">
        <f>IF(AND($A37&gt;=1,$A37&lt;=5),'K500_1x200 k nacenění 2025'!F$5,0)</f>
        <v>0</v>
      </c>
      <c r="H37" s="3">
        <f>IF(AND($A37&gt;=1,$A37&lt;=5),'K500_1x200 k nacenění 2025'!G$5,0)</f>
        <v>0</v>
      </c>
      <c r="I37" s="3">
        <f>IF(AND($A37&gt;=1,$A37&lt;=5),'K500_1x200 k nacenění 2025'!H$5,0)</f>
        <v>0</v>
      </c>
      <c r="J37" s="3">
        <f>IF(AND($A37&gt;=1,$A37&lt;=5),'K500_1x200 k nacenění 2025'!I$5,0)</f>
        <v>0</v>
      </c>
      <c r="K37" s="3">
        <f>IF(AND($A37&gt;=1,$A37&lt;=5),'K500_1x200 k nacenění 2025'!J$5,0)</f>
        <v>0</v>
      </c>
      <c r="L37" s="3">
        <f>IF(AND($A37&gt;=1,$A37&lt;=5),'K500_1x200 k nacenění 2025'!K$5,0)</f>
        <v>0</v>
      </c>
      <c r="M37" s="3">
        <f>IF(AND($A37&gt;=1,$A37&lt;=5),'K500_1x200 k nacenění 2025'!L$5,0)</f>
        <v>0</v>
      </c>
      <c r="N37" s="3">
        <f>IF(AND($A37&gt;=1,$A37&lt;=5),'K500_1x200 k nacenění 2025'!M$5,0)</f>
        <v>0</v>
      </c>
      <c r="O37" s="3">
        <f>IF(AND($A37&gt;=1,$A37&lt;=5),'K500_1x200 k nacenění 2025'!N$5,0)</f>
        <v>0</v>
      </c>
      <c r="P37" s="3">
        <f>IF(AND($A37&gt;=1,$A37&lt;=5),'K500_1x200 k nacenění 2025'!O$5,0)</f>
        <v>0</v>
      </c>
      <c r="Q37" s="3">
        <f>IF(AND($A37&gt;=1,$A37&lt;=5),'K500_1x200 k nacenění 2025'!P$5,0)</f>
        <v>0</v>
      </c>
      <c r="R37" s="3">
        <f>IF(AND($A37&gt;=1,$A37&lt;=5),'K500_1x200 k nacenění 2025'!Q$5,0)</f>
        <v>0</v>
      </c>
      <c r="S37" s="3">
        <f>IF(AND($A37&gt;=1,$A37&lt;=5),'K500_1x200 k nacenění 2025'!R$5,0)</f>
        <v>0</v>
      </c>
      <c r="T37" s="3">
        <f>IF(AND($A37&gt;=1,$A37&lt;=5),'K500_1x200 k nacenění 2025'!S$5,0)</f>
        <v>0</v>
      </c>
      <c r="U37" s="3">
        <f>IF(AND($A37&gt;=1,$A37&lt;=5),'K500_1x200 k nacenění 2025'!T$5,0)</f>
        <v>0</v>
      </c>
      <c r="V37" s="3">
        <f>IF(AND($A37&gt;=1,$A37&lt;=5),'K500_1x200 k nacenění 2025'!U$5,0)</f>
        <v>0</v>
      </c>
      <c r="W37" s="3">
        <f>IF(AND($A37&gt;=1,$A37&lt;=5),'K500_1x200 k nacenění 2025'!V$5,0)</f>
        <v>0</v>
      </c>
      <c r="X37" s="3">
        <f>IF(AND($A37&gt;=1,$A37&lt;=5),'K500_1x200 k nacenění 2025'!W$5,0)</f>
        <v>0</v>
      </c>
      <c r="Y37" s="3">
        <f>IF(AND($A37&gt;=1,$A37&lt;=5),'K500_1x200 k nacenění 2025'!X$5,0)</f>
        <v>0</v>
      </c>
      <c r="Z37" s="3">
        <f>IF(AND($A37&gt;=1,$A37&lt;=5),'K500_1x200 k nacenění 2025'!Y$5,0)</f>
        <v>0</v>
      </c>
      <c r="AA37" s="3">
        <f>IF(AND($A37&gt;=1,$A37&lt;=5),'K500_1x200 k nacenění 2025'!Z$5,0)</f>
        <v>0</v>
      </c>
    </row>
    <row r="38" spans="1:27" x14ac:dyDescent="0.3">
      <c r="A38">
        <f t="shared" si="0"/>
        <v>7</v>
      </c>
      <c r="B38">
        <f t="shared" si="1"/>
        <v>2</v>
      </c>
      <c r="C38" s="5">
        <v>42771</v>
      </c>
      <c r="D38" s="3">
        <f>IF(AND($A38&gt;=1,$A38&lt;=5),'K500_1x200 k nacenění 2025'!C$5,0)</f>
        <v>0</v>
      </c>
      <c r="E38" s="3">
        <f>IF(AND($A38&gt;=1,$A38&lt;=5),'K500_1x200 k nacenění 2025'!D$5,0)</f>
        <v>0</v>
      </c>
      <c r="F38" s="3">
        <f>IF(AND($A38&gt;=1,$A38&lt;=5),'K500_1x200 k nacenění 2025'!E$5,0)</f>
        <v>0</v>
      </c>
      <c r="G38" s="3">
        <f>IF(AND($A38&gt;=1,$A38&lt;=5),'K500_1x200 k nacenění 2025'!F$5,0)</f>
        <v>0</v>
      </c>
      <c r="H38" s="3">
        <f>IF(AND($A38&gt;=1,$A38&lt;=5),'K500_1x200 k nacenění 2025'!G$5,0)</f>
        <v>0</v>
      </c>
      <c r="I38" s="3">
        <f>IF(AND($A38&gt;=1,$A38&lt;=5),'K500_1x200 k nacenění 2025'!H$5,0)</f>
        <v>0</v>
      </c>
      <c r="J38" s="3">
        <f>IF(AND($A38&gt;=1,$A38&lt;=5),'K500_1x200 k nacenění 2025'!I$5,0)</f>
        <v>0</v>
      </c>
      <c r="K38" s="3">
        <f>IF(AND($A38&gt;=1,$A38&lt;=5),'K500_1x200 k nacenění 2025'!J$5,0)</f>
        <v>0</v>
      </c>
      <c r="L38" s="3">
        <f>IF(AND($A38&gt;=1,$A38&lt;=5),'K500_1x200 k nacenění 2025'!K$5,0)</f>
        <v>0</v>
      </c>
      <c r="M38" s="3">
        <f>IF(AND($A38&gt;=1,$A38&lt;=5),'K500_1x200 k nacenění 2025'!L$5,0)</f>
        <v>0</v>
      </c>
      <c r="N38" s="3">
        <f>IF(AND($A38&gt;=1,$A38&lt;=5),'K500_1x200 k nacenění 2025'!M$5,0)</f>
        <v>0</v>
      </c>
      <c r="O38" s="3">
        <f>IF(AND($A38&gt;=1,$A38&lt;=5),'K500_1x200 k nacenění 2025'!N$5,0)</f>
        <v>0</v>
      </c>
      <c r="P38" s="3">
        <f>IF(AND($A38&gt;=1,$A38&lt;=5),'K500_1x200 k nacenění 2025'!O$5,0)</f>
        <v>0</v>
      </c>
      <c r="Q38" s="3">
        <f>IF(AND($A38&gt;=1,$A38&lt;=5),'K500_1x200 k nacenění 2025'!P$5,0)</f>
        <v>0</v>
      </c>
      <c r="R38" s="3">
        <f>IF(AND($A38&gt;=1,$A38&lt;=5),'K500_1x200 k nacenění 2025'!Q$5,0)</f>
        <v>0</v>
      </c>
      <c r="S38" s="3">
        <f>IF(AND($A38&gt;=1,$A38&lt;=5),'K500_1x200 k nacenění 2025'!R$5,0)</f>
        <v>0</v>
      </c>
      <c r="T38" s="3">
        <f>IF(AND($A38&gt;=1,$A38&lt;=5),'K500_1x200 k nacenění 2025'!S$5,0)</f>
        <v>0</v>
      </c>
      <c r="U38" s="3">
        <f>IF(AND($A38&gt;=1,$A38&lt;=5),'K500_1x200 k nacenění 2025'!T$5,0)</f>
        <v>0</v>
      </c>
      <c r="V38" s="3">
        <f>IF(AND($A38&gt;=1,$A38&lt;=5),'K500_1x200 k nacenění 2025'!U$5,0)</f>
        <v>0</v>
      </c>
      <c r="W38" s="3">
        <f>IF(AND($A38&gt;=1,$A38&lt;=5),'K500_1x200 k nacenění 2025'!V$5,0)</f>
        <v>0</v>
      </c>
      <c r="X38" s="3">
        <f>IF(AND($A38&gt;=1,$A38&lt;=5),'K500_1x200 k nacenění 2025'!W$5,0)</f>
        <v>0</v>
      </c>
      <c r="Y38" s="3">
        <f>IF(AND($A38&gt;=1,$A38&lt;=5),'K500_1x200 k nacenění 2025'!X$5,0)</f>
        <v>0</v>
      </c>
      <c r="Z38" s="3">
        <f>IF(AND($A38&gt;=1,$A38&lt;=5),'K500_1x200 k nacenění 2025'!Y$5,0)</f>
        <v>0</v>
      </c>
      <c r="AA38" s="3">
        <f>IF(AND($A38&gt;=1,$A38&lt;=5),'K500_1x200 k nacenění 2025'!Z$5,0)</f>
        <v>0</v>
      </c>
    </row>
    <row r="39" spans="1:27" x14ac:dyDescent="0.3">
      <c r="A39">
        <f t="shared" si="0"/>
        <v>1</v>
      </c>
      <c r="B39">
        <f t="shared" si="1"/>
        <v>2</v>
      </c>
      <c r="C39" s="5">
        <v>42772</v>
      </c>
      <c r="D39" s="3">
        <f>IF(AND($A39&gt;=1,$A39&lt;=5),'K500_1x200 k nacenění 2025'!C$5,0)</f>
        <v>0</v>
      </c>
      <c r="E39" s="3">
        <f>IF(AND($A39&gt;=1,$A39&lt;=5),'K500_1x200 k nacenění 2025'!D$5,0)</f>
        <v>0</v>
      </c>
      <c r="F39" s="3">
        <f>IF(AND($A39&gt;=1,$A39&lt;=5),'K500_1x200 k nacenění 2025'!E$5,0)</f>
        <v>0</v>
      </c>
      <c r="G39" s="3">
        <f>IF(AND($A39&gt;=1,$A39&lt;=5),'K500_1x200 k nacenění 2025'!F$5,0)</f>
        <v>0</v>
      </c>
      <c r="H39" s="3">
        <f>IF(AND($A39&gt;=1,$A39&lt;=5),'K500_1x200 k nacenění 2025'!G$5,0)</f>
        <v>0</v>
      </c>
      <c r="I39" s="3">
        <f>IF(AND($A39&gt;=1,$A39&lt;=5),'K500_1x200 k nacenění 2025'!H$5,0)</f>
        <v>1</v>
      </c>
      <c r="J39" s="3">
        <f>IF(AND($A39&gt;=1,$A39&lt;=5),'K500_1x200 k nacenění 2025'!I$5,0)</f>
        <v>1</v>
      </c>
      <c r="K39" s="3">
        <f>IF(AND($A39&gt;=1,$A39&lt;=5),'K500_1x200 k nacenění 2025'!J$5,0)</f>
        <v>1</v>
      </c>
      <c r="L39" s="3">
        <f>IF(AND($A39&gt;=1,$A39&lt;=5),'K500_1x200 k nacenění 2025'!K$5,0)</f>
        <v>1</v>
      </c>
      <c r="M39" s="3">
        <f>IF(AND($A39&gt;=1,$A39&lt;=5),'K500_1x200 k nacenění 2025'!L$5,0)</f>
        <v>1</v>
      </c>
      <c r="N39" s="3">
        <f>IF(AND($A39&gt;=1,$A39&lt;=5),'K500_1x200 k nacenění 2025'!M$5,0)</f>
        <v>1</v>
      </c>
      <c r="O39" s="3">
        <f>IF(AND($A39&gt;=1,$A39&lt;=5),'K500_1x200 k nacenění 2025'!N$5,0)</f>
        <v>1</v>
      </c>
      <c r="P39" s="3">
        <f>IF(AND($A39&gt;=1,$A39&lt;=5),'K500_1x200 k nacenění 2025'!O$5,0)</f>
        <v>1</v>
      </c>
      <c r="Q39" s="3">
        <f>IF(AND($A39&gt;=1,$A39&lt;=5),'K500_1x200 k nacenění 2025'!P$5,0)</f>
        <v>0</v>
      </c>
      <c r="R39" s="3">
        <f>IF(AND($A39&gt;=1,$A39&lt;=5),'K500_1x200 k nacenění 2025'!Q$5,0)</f>
        <v>1</v>
      </c>
      <c r="S39" s="3">
        <f>IF(AND($A39&gt;=1,$A39&lt;=5),'K500_1x200 k nacenění 2025'!R$5,0)</f>
        <v>1</v>
      </c>
      <c r="T39" s="3">
        <f>IF(AND($A39&gt;=1,$A39&lt;=5),'K500_1x200 k nacenění 2025'!S$5,0)</f>
        <v>1</v>
      </c>
      <c r="U39" s="3">
        <f>IF(AND($A39&gt;=1,$A39&lt;=5),'K500_1x200 k nacenění 2025'!T$5,0)</f>
        <v>1</v>
      </c>
      <c r="V39" s="3">
        <f>IF(AND($A39&gt;=1,$A39&lt;=5),'K500_1x200 k nacenění 2025'!U$5,0)</f>
        <v>1</v>
      </c>
      <c r="W39" s="3">
        <f>IF(AND($A39&gt;=1,$A39&lt;=5),'K500_1x200 k nacenění 2025'!V$5,0)</f>
        <v>1</v>
      </c>
      <c r="X39" s="3">
        <f>IF(AND($A39&gt;=1,$A39&lt;=5),'K500_1x200 k nacenění 2025'!W$5,0)</f>
        <v>1</v>
      </c>
      <c r="Y39" s="3">
        <f>IF(AND($A39&gt;=1,$A39&lt;=5),'K500_1x200 k nacenění 2025'!X$5,0)</f>
        <v>1</v>
      </c>
      <c r="Z39" s="3">
        <f>IF(AND($A39&gt;=1,$A39&lt;=5),'K500_1x200 k nacenění 2025'!Y$5,0)</f>
        <v>0</v>
      </c>
      <c r="AA39" s="3">
        <f>IF(AND($A39&gt;=1,$A39&lt;=5),'K500_1x200 k nacenění 2025'!Z$5,0)</f>
        <v>0</v>
      </c>
    </row>
    <row r="40" spans="1:27" x14ac:dyDescent="0.3">
      <c r="A40">
        <f t="shared" si="0"/>
        <v>2</v>
      </c>
      <c r="B40">
        <f t="shared" si="1"/>
        <v>2</v>
      </c>
      <c r="C40" s="5">
        <v>42773</v>
      </c>
      <c r="D40" s="3">
        <f>IF(AND($A40&gt;=1,$A40&lt;=5),'K500_1x200 k nacenění 2025'!C$5,0)</f>
        <v>0</v>
      </c>
      <c r="E40" s="3">
        <f>IF(AND($A40&gt;=1,$A40&lt;=5),'K500_1x200 k nacenění 2025'!D$5,0)</f>
        <v>0</v>
      </c>
      <c r="F40" s="3">
        <f>IF(AND($A40&gt;=1,$A40&lt;=5),'K500_1x200 k nacenění 2025'!E$5,0)</f>
        <v>0</v>
      </c>
      <c r="G40" s="3">
        <f>IF(AND($A40&gt;=1,$A40&lt;=5),'K500_1x200 k nacenění 2025'!F$5,0)</f>
        <v>0</v>
      </c>
      <c r="H40" s="3">
        <f>IF(AND($A40&gt;=1,$A40&lt;=5),'K500_1x200 k nacenění 2025'!G$5,0)</f>
        <v>0</v>
      </c>
      <c r="I40" s="3">
        <f>IF(AND($A40&gt;=1,$A40&lt;=5),'K500_1x200 k nacenění 2025'!H$5,0)</f>
        <v>1</v>
      </c>
      <c r="J40" s="3">
        <f>IF(AND($A40&gt;=1,$A40&lt;=5),'K500_1x200 k nacenění 2025'!I$5,0)</f>
        <v>1</v>
      </c>
      <c r="K40" s="3">
        <f>IF(AND($A40&gt;=1,$A40&lt;=5),'K500_1x200 k nacenění 2025'!J$5,0)</f>
        <v>1</v>
      </c>
      <c r="L40" s="3">
        <f>IF(AND($A40&gt;=1,$A40&lt;=5),'K500_1x200 k nacenění 2025'!K$5,0)</f>
        <v>1</v>
      </c>
      <c r="M40" s="3">
        <f>IF(AND($A40&gt;=1,$A40&lt;=5),'K500_1x200 k nacenění 2025'!L$5,0)</f>
        <v>1</v>
      </c>
      <c r="N40" s="3">
        <f>IF(AND($A40&gt;=1,$A40&lt;=5),'K500_1x200 k nacenění 2025'!M$5,0)</f>
        <v>1</v>
      </c>
      <c r="O40" s="3">
        <f>IF(AND($A40&gt;=1,$A40&lt;=5),'K500_1x200 k nacenění 2025'!N$5,0)</f>
        <v>1</v>
      </c>
      <c r="P40" s="3">
        <f>IF(AND($A40&gt;=1,$A40&lt;=5),'K500_1x200 k nacenění 2025'!O$5,0)</f>
        <v>1</v>
      </c>
      <c r="Q40" s="3">
        <f>IF(AND($A40&gt;=1,$A40&lt;=5),'K500_1x200 k nacenění 2025'!P$5,0)</f>
        <v>0</v>
      </c>
      <c r="R40" s="3">
        <f>IF(AND($A40&gt;=1,$A40&lt;=5),'K500_1x200 k nacenění 2025'!Q$5,0)</f>
        <v>1</v>
      </c>
      <c r="S40" s="3">
        <f>IF(AND($A40&gt;=1,$A40&lt;=5),'K500_1x200 k nacenění 2025'!R$5,0)</f>
        <v>1</v>
      </c>
      <c r="T40" s="3">
        <f>IF(AND($A40&gt;=1,$A40&lt;=5),'K500_1x200 k nacenění 2025'!S$5,0)</f>
        <v>1</v>
      </c>
      <c r="U40" s="3">
        <f>IF(AND($A40&gt;=1,$A40&lt;=5),'K500_1x200 k nacenění 2025'!T$5,0)</f>
        <v>1</v>
      </c>
      <c r="V40" s="3">
        <f>IF(AND($A40&gt;=1,$A40&lt;=5),'K500_1x200 k nacenění 2025'!U$5,0)</f>
        <v>1</v>
      </c>
      <c r="W40" s="3">
        <f>IF(AND($A40&gt;=1,$A40&lt;=5),'K500_1x200 k nacenění 2025'!V$5,0)</f>
        <v>1</v>
      </c>
      <c r="X40" s="3">
        <f>IF(AND($A40&gt;=1,$A40&lt;=5),'K500_1x200 k nacenění 2025'!W$5,0)</f>
        <v>1</v>
      </c>
      <c r="Y40" s="3">
        <f>IF(AND($A40&gt;=1,$A40&lt;=5),'K500_1x200 k nacenění 2025'!X$5,0)</f>
        <v>1</v>
      </c>
      <c r="Z40" s="3">
        <f>IF(AND($A40&gt;=1,$A40&lt;=5),'K500_1x200 k nacenění 2025'!Y$5,0)</f>
        <v>0</v>
      </c>
      <c r="AA40" s="3">
        <f>IF(AND($A40&gt;=1,$A40&lt;=5),'K500_1x200 k nacenění 2025'!Z$5,0)</f>
        <v>0</v>
      </c>
    </row>
    <row r="41" spans="1:27" x14ac:dyDescent="0.3">
      <c r="A41">
        <f t="shared" si="0"/>
        <v>3</v>
      </c>
      <c r="B41">
        <f t="shared" si="1"/>
        <v>2</v>
      </c>
      <c r="C41" s="5">
        <v>42774</v>
      </c>
      <c r="D41" s="3">
        <f>IF(AND($A41&gt;=1,$A41&lt;=5),'K500_1x200 k nacenění 2025'!C$5,0)</f>
        <v>0</v>
      </c>
      <c r="E41" s="3">
        <f>IF(AND($A41&gt;=1,$A41&lt;=5),'K500_1x200 k nacenění 2025'!D$5,0)</f>
        <v>0</v>
      </c>
      <c r="F41" s="3">
        <f>IF(AND($A41&gt;=1,$A41&lt;=5),'K500_1x200 k nacenění 2025'!E$5,0)</f>
        <v>0</v>
      </c>
      <c r="G41" s="3">
        <f>IF(AND($A41&gt;=1,$A41&lt;=5),'K500_1x200 k nacenění 2025'!F$5,0)</f>
        <v>0</v>
      </c>
      <c r="H41" s="3">
        <f>IF(AND($A41&gt;=1,$A41&lt;=5),'K500_1x200 k nacenění 2025'!G$5,0)</f>
        <v>0</v>
      </c>
      <c r="I41" s="3">
        <f>IF(AND($A41&gt;=1,$A41&lt;=5),'K500_1x200 k nacenění 2025'!H$5,0)</f>
        <v>1</v>
      </c>
      <c r="J41" s="3">
        <f>IF(AND($A41&gt;=1,$A41&lt;=5),'K500_1x200 k nacenění 2025'!I$5,0)</f>
        <v>1</v>
      </c>
      <c r="K41" s="3">
        <f>IF(AND($A41&gt;=1,$A41&lt;=5),'K500_1x200 k nacenění 2025'!J$5,0)</f>
        <v>1</v>
      </c>
      <c r="L41" s="3">
        <f>IF(AND($A41&gt;=1,$A41&lt;=5),'K500_1x200 k nacenění 2025'!K$5,0)</f>
        <v>1</v>
      </c>
      <c r="M41" s="3">
        <f>IF(AND($A41&gt;=1,$A41&lt;=5),'K500_1x200 k nacenění 2025'!L$5,0)</f>
        <v>1</v>
      </c>
      <c r="N41" s="3">
        <f>IF(AND($A41&gt;=1,$A41&lt;=5),'K500_1x200 k nacenění 2025'!M$5,0)</f>
        <v>1</v>
      </c>
      <c r="O41" s="3">
        <f>IF(AND($A41&gt;=1,$A41&lt;=5),'K500_1x200 k nacenění 2025'!N$5,0)</f>
        <v>1</v>
      </c>
      <c r="P41" s="3">
        <f>IF(AND($A41&gt;=1,$A41&lt;=5),'K500_1x200 k nacenění 2025'!O$5,0)</f>
        <v>1</v>
      </c>
      <c r="Q41" s="3">
        <f>IF(AND($A41&gt;=1,$A41&lt;=5),'K500_1x200 k nacenění 2025'!P$5,0)</f>
        <v>0</v>
      </c>
      <c r="R41" s="3">
        <f>IF(AND($A41&gt;=1,$A41&lt;=5),'K500_1x200 k nacenění 2025'!Q$5,0)</f>
        <v>1</v>
      </c>
      <c r="S41" s="3">
        <f>IF(AND($A41&gt;=1,$A41&lt;=5),'K500_1x200 k nacenění 2025'!R$5,0)</f>
        <v>1</v>
      </c>
      <c r="T41" s="3">
        <f>IF(AND($A41&gt;=1,$A41&lt;=5),'K500_1x200 k nacenění 2025'!S$5,0)</f>
        <v>1</v>
      </c>
      <c r="U41" s="3">
        <f>IF(AND($A41&gt;=1,$A41&lt;=5),'K500_1x200 k nacenění 2025'!T$5,0)</f>
        <v>1</v>
      </c>
      <c r="V41" s="3">
        <f>IF(AND($A41&gt;=1,$A41&lt;=5),'K500_1x200 k nacenění 2025'!U$5,0)</f>
        <v>1</v>
      </c>
      <c r="W41" s="3">
        <f>IF(AND($A41&gt;=1,$A41&lt;=5),'K500_1x200 k nacenění 2025'!V$5,0)</f>
        <v>1</v>
      </c>
      <c r="X41" s="3">
        <f>IF(AND($A41&gt;=1,$A41&lt;=5),'K500_1x200 k nacenění 2025'!W$5,0)</f>
        <v>1</v>
      </c>
      <c r="Y41" s="3">
        <f>IF(AND($A41&gt;=1,$A41&lt;=5),'K500_1x200 k nacenění 2025'!X$5,0)</f>
        <v>1</v>
      </c>
      <c r="Z41" s="3">
        <f>IF(AND($A41&gt;=1,$A41&lt;=5),'K500_1x200 k nacenění 2025'!Y$5,0)</f>
        <v>0</v>
      </c>
      <c r="AA41" s="3">
        <f>IF(AND($A41&gt;=1,$A41&lt;=5),'K500_1x200 k nacenění 2025'!Z$5,0)</f>
        <v>0</v>
      </c>
    </row>
    <row r="42" spans="1:27" x14ac:dyDescent="0.3">
      <c r="A42">
        <f t="shared" si="0"/>
        <v>4</v>
      </c>
      <c r="B42">
        <f t="shared" si="1"/>
        <v>2</v>
      </c>
      <c r="C42" s="5">
        <v>42775</v>
      </c>
      <c r="D42" s="3">
        <f>IF(AND($A42&gt;=1,$A42&lt;=5),'K500_1x200 k nacenění 2025'!C$5,0)</f>
        <v>0</v>
      </c>
      <c r="E42" s="3">
        <f>IF(AND($A42&gt;=1,$A42&lt;=5),'K500_1x200 k nacenění 2025'!D$5,0)</f>
        <v>0</v>
      </c>
      <c r="F42" s="3">
        <f>IF(AND($A42&gt;=1,$A42&lt;=5),'K500_1x200 k nacenění 2025'!E$5,0)</f>
        <v>0</v>
      </c>
      <c r="G42" s="3">
        <f>IF(AND($A42&gt;=1,$A42&lt;=5),'K500_1x200 k nacenění 2025'!F$5,0)</f>
        <v>0</v>
      </c>
      <c r="H42" s="3">
        <f>IF(AND($A42&gt;=1,$A42&lt;=5),'K500_1x200 k nacenění 2025'!G$5,0)</f>
        <v>0</v>
      </c>
      <c r="I42" s="3">
        <f>IF(AND($A42&gt;=1,$A42&lt;=5),'K500_1x200 k nacenění 2025'!H$5,0)</f>
        <v>1</v>
      </c>
      <c r="J42" s="3">
        <f>IF(AND($A42&gt;=1,$A42&lt;=5),'K500_1x200 k nacenění 2025'!I$5,0)</f>
        <v>1</v>
      </c>
      <c r="K42" s="3">
        <f>IF(AND($A42&gt;=1,$A42&lt;=5),'K500_1x200 k nacenění 2025'!J$5,0)</f>
        <v>1</v>
      </c>
      <c r="L42" s="3">
        <f>IF(AND($A42&gt;=1,$A42&lt;=5),'K500_1x200 k nacenění 2025'!K$5,0)</f>
        <v>1</v>
      </c>
      <c r="M42" s="3">
        <f>IF(AND($A42&gt;=1,$A42&lt;=5),'K500_1x200 k nacenění 2025'!L$5,0)</f>
        <v>1</v>
      </c>
      <c r="N42" s="3">
        <f>IF(AND($A42&gt;=1,$A42&lt;=5),'K500_1x200 k nacenění 2025'!M$5,0)</f>
        <v>1</v>
      </c>
      <c r="O42" s="3">
        <f>IF(AND($A42&gt;=1,$A42&lt;=5),'K500_1x200 k nacenění 2025'!N$5,0)</f>
        <v>1</v>
      </c>
      <c r="P42" s="3">
        <f>IF(AND($A42&gt;=1,$A42&lt;=5),'K500_1x200 k nacenění 2025'!O$5,0)</f>
        <v>1</v>
      </c>
      <c r="Q42" s="3">
        <f>IF(AND($A42&gt;=1,$A42&lt;=5),'K500_1x200 k nacenění 2025'!P$5,0)</f>
        <v>0</v>
      </c>
      <c r="R42" s="3">
        <f>IF(AND($A42&gt;=1,$A42&lt;=5),'K500_1x200 k nacenění 2025'!Q$5,0)</f>
        <v>1</v>
      </c>
      <c r="S42" s="3">
        <f>IF(AND($A42&gt;=1,$A42&lt;=5),'K500_1x200 k nacenění 2025'!R$5,0)</f>
        <v>1</v>
      </c>
      <c r="T42" s="3">
        <f>IF(AND($A42&gt;=1,$A42&lt;=5),'K500_1x200 k nacenění 2025'!S$5,0)</f>
        <v>1</v>
      </c>
      <c r="U42" s="3">
        <f>IF(AND($A42&gt;=1,$A42&lt;=5),'K500_1x200 k nacenění 2025'!T$5,0)</f>
        <v>1</v>
      </c>
      <c r="V42" s="3">
        <f>IF(AND($A42&gt;=1,$A42&lt;=5),'K500_1x200 k nacenění 2025'!U$5,0)</f>
        <v>1</v>
      </c>
      <c r="W42" s="3">
        <f>IF(AND($A42&gt;=1,$A42&lt;=5),'K500_1x200 k nacenění 2025'!V$5,0)</f>
        <v>1</v>
      </c>
      <c r="X42" s="3">
        <f>IF(AND($A42&gt;=1,$A42&lt;=5),'K500_1x200 k nacenění 2025'!W$5,0)</f>
        <v>1</v>
      </c>
      <c r="Y42" s="3">
        <f>IF(AND($A42&gt;=1,$A42&lt;=5),'K500_1x200 k nacenění 2025'!X$5,0)</f>
        <v>1</v>
      </c>
      <c r="Z42" s="3">
        <f>IF(AND($A42&gt;=1,$A42&lt;=5),'K500_1x200 k nacenění 2025'!Y$5,0)</f>
        <v>0</v>
      </c>
      <c r="AA42" s="3">
        <f>IF(AND($A42&gt;=1,$A42&lt;=5),'K500_1x200 k nacenění 2025'!Z$5,0)</f>
        <v>0</v>
      </c>
    </row>
    <row r="43" spans="1:27" x14ac:dyDescent="0.3">
      <c r="A43">
        <f t="shared" si="0"/>
        <v>5</v>
      </c>
      <c r="B43">
        <f t="shared" si="1"/>
        <v>2</v>
      </c>
      <c r="C43" s="5">
        <v>42776</v>
      </c>
      <c r="D43" s="3">
        <f>IF(AND($A43&gt;=1,$A43&lt;=5),'K500_1x200 k nacenění 2025'!C$5,0)</f>
        <v>0</v>
      </c>
      <c r="E43" s="3">
        <f>IF(AND($A43&gt;=1,$A43&lt;=5),'K500_1x200 k nacenění 2025'!D$5,0)</f>
        <v>0</v>
      </c>
      <c r="F43" s="3">
        <f>IF(AND($A43&gt;=1,$A43&lt;=5),'K500_1x200 k nacenění 2025'!E$5,0)</f>
        <v>0</v>
      </c>
      <c r="G43" s="3">
        <f>IF(AND($A43&gt;=1,$A43&lt;=5),'K500_1x200 k nacenění 2025'!F$5,0)</f>
        <v>0</v>
      </c>
      <c r="H43" s="3">
        <f>IF(AND($A43&gt;=1,$A43&lt;=5),'K500_1x200 k nacenění 2025'!G$5,0)</f>
        <v>0</v>
      </c>
      <c r="I43" s="3">
        <f>IF(AND($A43&gt;=1,$A43&lt;=5),'K500_1x200 k nacenění 2025'!H$5,0)</f>
        <v>1</v>
      </c>
      <c r="J43" s="3">
        <f>IF(AND($A43&gt;=1,$A43&lt;=5),'K500_1x200 k nacenění 2025'!I$5,0)</f>
        <v>1</v>
      </c>
      <c r="K43" s="3">
        <f>IF(AND($A43&gt;=1,$A43&lt;=5),'K500_1x200 k nacenění 2025'!J$5,0)</f>
        <v>1</v>
      </c>
      <c r="L43" s="3">
        <f>IF(AND($A43&gt;=1,$A43&lt;=5),'K500_1x200 k nacenění 2025'!K$5,0)</f>
        <v>1</v>
      </c>
      <c r="M43" s="3">
        <f>IF(AND($A43&gt;=1,$A43&lt;=5),'K500_1x200 k nacenění 2025'!L$5,0)</f>
        <v>1</v>
      </c>
      <c r="N43" s="3">
        <f>IF(AND($A43&gt;=1,$A43&lt;=5),'K500_1x200 k nacenění 2025'!M$5,0)</f>
        <v>1</v>
      </c>
      <c r="O43" s="3">
        <f>IF(AND($A43&gt;=1,$A43&lt;=5),'K500_1x200 k nacenění 2025'!N$5,0)</f>
        <v>1</v>
      </c>
      <c r="P43" s="3">
        <f>IF(AND($A43&gt;=1,$A43&lt;=5),'K500_1x200 k nacenění 2025'!O$5,0)</f>
        <v>1</v>
      </c>
      <c r="Q43" s="3">
        <f>IF(AND($A43&gt;=1,$A43&lt;=5),'K500_1x200 k nacenění 2025'!P$5,0)</f>
        <v>0</v>
      </c>
      <c r="R43" s="3">
        <f>IF(AND($A43&gt;=1,$A43&lt;=5),'K500_1x200 k nacenění 2025'!Q$5,0)</f>
        <v>1</v>
      </c>
      <c r="S43" s="3">
        <f>IF(AND($A43&gt;=1,$A43&lt;=5),'K500_1x200 k nacenění 2025'!R$5,0)</f>
        <v>1</v>
      </c>
      <c r="T43" s="3">
        <f>IF(AND($A43&gt;=1,$A43&lt;=5),'K500_1x200 k nacenění 2025'!S$5,0)</f>
        <v>1</v>
      </c>
      <c r="U43" s="3">
        <f>IF(AND($A43&gt;=1,$A43&lt;=5),'K500_1x200 k nacenění 2025'!T$5,0)</f>
        <v>1</v>
      </c>
      <c r="V43" s="3">
        <f>IF(AND($A43&gt;=1,$A43&lt;=5),'K500_1x200 k nacenění 2025'!U$5,0)</f>
        <v>1</v>
      </c>
      <c r="W43" s="3">
        <f>IF(AND($A43&gt;=1,$A43&lt;=5),'K500_1x200 k nacenění 2025'!V$5,0)</f>
        <v>1</v>
      </c>
      <c r="X43" s="3">
        <f>IF(AND($A43&gt;=1,$A43&lt;=5),'K500_1x200 k nacenění 2025'!W$5,0)</f>
        <v>1</v>
      </c>
      <c r="Y43" s="3">
        <f>IF(AND($A43&gt;=1,$A43&lt;=5),'K500_1x200 k nacenění 2025'!X$5,0)</f>
        <v>1</v>
      </c>
      <c r="Z43" s="3">
        <f>IF(AND($A43&gt;=1,$A43&lt;=5),'K500_1x200 k nacenění 2025'!Y$5,0)</f>
        <v>0</v>
      </c>
      <c r="AA43" s="3">
        <f>IF(AND($A43&gt;=1,$A43&lt;=5),'K500_1x200 k nacenění 2025'!Z$5,0)</f>
        <v>0</v>
      </c>
    </row>
    <row r="44" spans="1:27" x14ac:dyDescent="0.3">
      <c r="A44">
        <f t="shared" si="0"/>
        <v>6</v>
      </c>
      <c r="B44">
        <f t="shared" si="1"/>
        <v>2</v>
      </c>
      <c r="C44" s="5">
        <v>42777</v>
      </c>
      <c r="D44" s="3">
        <f>IF(AND($A44&gt;=1,$A44&lt;=5),'K500_1x200 k nacenění 2025'!C$5,0)</f>
        <v>0</v>
      </c>
      <c r="E44" s="3">
        <f>IF(AND($A44&gt;=1,$A44&lt;=5),'K500_1x200 k nacenění 2025'!D$5,0)</f>
        <v>0</v>
      </c>
      <c r="F44" s="3">
        <f>IF(AND($A44&gt;=1,$A44&lt;=5),'K500_1x200 k nacenění 2025'!E$5,0)</f>
        <v>0</v>
      </c>
      <c r="G44" s="3">
        <f>IF(AND($A44&gt;=1,$A44&lt;=5),'K500_1x200 k nacenění 2025'!F$5,0)</f>
        <v>0</v>
      </c>
      <c r="H44" s="3">
        <f>IF(AND($A44&gt;=1,$A44&lt;=5),'K500_1x200 k nacenění 2025'!G$5,0)</f>
        <v>0</v>
      </c>
      <c r="I44" s="3">
        <f>IF(AND($A44&gt;=1,$A44&lt;=5),'K500_1x200 k nacenění 2025'!H$5,0)</f>
        <v>0</v>
      </c>
      <c r="J44" s="3">
        <f>IF(AND($A44&gt;=1,$A44&lt;=5),'K500_1x200 k nacenění 2025'!I$5,0)</f>
        <v>0</v>
      </c>
      <c r="K44" s="3">
        <f>IF(AND($A44&gt;=1,$A44&lt;=5),'K500_1x200 k nacenění 2025'!J$5,0)</f>
        <v>0</v>
      </c>
      <c r="L44" s="3">
        <f>IF(AND($A44&gt;=1,$A44&lt;=5),'K500_1x200 k nacenění 2025'!K$5,0)</f>
        <v>0</v>
      </c>
      <c r="M44" s="3">
        <f>IF(AND($A44&gt;=1,$A44&lt;=5),'K500_1x200 k nacenění 2025'!L$5,0)</f>
        <v>0</v>
      </c>
      <c r="N44" s="3">
        <f>IF(AND($A44&gt;=1,$A44&lt;=5),'K500_1x200 k nacenění 2025'!M$5,0)</f>
        <v>0</v>
      </c>
      <c r="O44" s="3">
        <f>IF(AND($A44&gt;=1,$A44&lt;=5),'K500_1x200 k nacenění 2025'!N$5,0)</f>
        <v>0</v>
      </c>
      <c r="P44" s="3">
        <f>IF(AND($A44&gt;=1,$A44&lt;=5),'K500_1x200 k nacenění 2025'!O$5,0)</f>
        <v>0</v>
      </c>
      <c r="Q44" s="3">
        <f>IF(AND($A44&gt;=1,$A44&lt;=5),'K500_1x200 k nacenění 2025'!P$5,0)</f>
        <v>0</v>
      </c>
      <c r="R44" s="3">
        <f>IF(AND($A44&gt;=1,$A44&lt;=5),'K500_1x200 k nacenění 2025'!Q$5,0)</f>
        <v>0</v>
      </c>
      <c r="S44" s="3">
        <f>IF(AND($A44&gt;=1,$A44&lt;=5),'K500_1x200 k nacenění 2025'!R$5,0)</f>
        <v>0</v>
      </c>
      <c r="T44" s="3">
        <f>IF(AND($A44&gt;=1,$A44&lt;=5),'K500_1x200 k nacenění 2025'!S$5,0)</f>
        <v>0</v>
      </c>
      <c r="U44" s="3">
        <f>IF(AND($A44&gt;=1,$A44&lt;=5),'K500_1x200 k nacenění 2025'!T$5,0)</f>
        <v>0</v>
      </c>
      <c r="V44" s="3">
        <f>IF(AND($A44&gt;=1,$A44&lt;=5),'K500_1x200 k nacenění 2025'!U$5,0)</f>
        <v>0</v>
      </c>
      <c r="W44" s="3">
        <f>IF(AND($A44&gt;=1,$A44&lt;=5),'K500_1x200 k nacenění 2025'!V$5,0)</f>
        <v>0</v>
      </c>
      <c r="X44" s="3">
        <f>IF(AND($A44&gt;=1,$A44&lt;=5),'K500_1x200 k nacenění 2025'!W$5,0)</f>
        <v>0</v>
      </c>
      <c r="Y44" s="3">
        <f>IF(AND($A44&gt;=1,$A44&lt;=5),'K500_1x200 k nacenění 2025'!X$5,0)</f>
        <v>0</v>
      </c>
      <c r="Z44" s="3">
        <f>IF(AND($A44&gt;=1,$A44&lt;=5),'K500_1x200 k nacenění 2025'!Y$5,0)</f>
        <v>0</v>
      </c>
      <c r="AA44" s="3">
        <f>IF(AND($A44&gt;=1,$A44&lt;=5),'K500_1x200 k nacenění 2025'!Z$5,0)</f>
        <v>0</v>
      </c>
    </row>
    <row r="45" spans="1:27" x14ac:dyDescent="0.3">
      <c r="A45">
        <f t="shared" si="0"/>
        <v>7</v>
      </c>
      <c r="B45">
        <f t="shared" si="1"/>
        <v>2</v>
      </c>
      <c r="C45" s="5">
        <v>42778</v>
      </c>
      <c r="D45" s="3">
        <f>IF(AND($A45&gt;=1,$A45&lt;=5),'K500_1x200 k nacenění 2025'!C$5,0)</f>
        <v>0</v>
      </c>
      <c r="E45" s="3">
        <f>IF(AND($A45&gt;=1,$A45&lt;=5),'K500_1x200 k nacenění 2025'!D$5,0)</f>
        <v>0</v>
      </c>
      <c r="F45" s="3">
        <f>IF(AND($A45&gt;=1,$A45&lt;=5),'K500_1x200 k nacenění 2025'!E$5,0)</f>
        <v>0</v>
      </c>
      <c r="G45" s="3">
        <f>IF(AND($A45&gt;=1,$A45&lt;=5),'K500_1x200 k nacenění 2025'!F$5,0)</f>
        <v>0</v>
      </c>
      <c r="H45" s="3">
        <f>IF(AND($A45&gt;=1,$A45&lt;=5),'K500_1x200 k nacenění 2025'!G$5,0)</f>
        <v>0</v>
      </c>
      <c r="I45" s="3">
        <f>IF(AND($A45&gt;=1,$A45&lt;=5),'K500_1x200 k nacenění 2025'!H$5,0)</f>
        <v>0</v>
      </c>
      <c r="J45" s="3">
        <f>IF(AND($A45&gt;=1,$A45&lt;=5),'K500_1x200 k nacenění 2025'!I$5,0)</f>
        <v>0</v>
      </c>
      <c r="K45" s="3">
        <f>IF(AND($A45&gt;=1,$A45&lt;=5),'K500_1x200 k nacenění 2025'!J$5,0)</f>
        <v>0</v>
      </c>
      <c r="L45" s="3">
        <f>IF(AND($A45&gt;=1,$A45&lt;=5),'K500_1x200 k nacenění 2025'!K$5,0)</f>
        <v>0</v>
      </c>
      <c r="M45" s="3">
        <f>IF(AND($A45&gt;=1,$A45&lt;=5),'K500_1x200 k nacenění 2025'!L$5,0)</f>
        <v>0</v>
      </c>
      <c r="N45" s="3">
        <f>IF(AND($A45&gt;=1,$A45&lt;=5),'K500_1x200 k nacenění 2025'!M$5,0)</f>
        <v>0</v>
      </c>
      <c r="O45" s="3">
        <f>IF(AND($A45&gt;=1,$A45&lt;=5),'K500_1x200 k nacenění 2025'!N$5,0)</f>
        <v>0</v>
      </c>
      <c r="P45" s="3">
        <f>IF(AND($A45&gt;=1,$A45&lt;=5),'K500_1x200 k nacenění 2025'!O$5,0)</f>
        <v>0</v>
      </c>
      <c r="Q45" s="3">
        <f>IF(AND($A45&gt;=1,$A45&lt;=5),'K500_1x200 k nacenění 2025'!P$5,0)</f>
        <v>0</v>
      </c>
      <c r="R45" s="3">
        <f>IF(AND($A45&gt;=1,$A45&lt;=5),'K500_1x200 k nacenění 2025'!Q$5,0)</f>
        <v>0</v>
      </c>
      <c r="S45" s="3">
        <f>IF(AND($A45&gt;=1,$A45&lt;=5),'K500_1x200 k nacenění 2025'!R$5,0)</f>
        <v>0</v>
      </c>
      <c r="T45" s="3">
        <f>IF(AND($A45&gt;=1,$A45&lt;=5),'K500_1x200 k nacenění 2025'!S$5,0)</f>
        <v>0</v>
      </c>
      <c r="U45" s="3">
        <f>IF(AND($A45&gt;=1,$A45&lt;=5),'K500_1x200 k nacenění 2025'!T$5,0)</f>
        <v>0</v>
      </c>
      <c r="V45" s="3">
        <f>IF(AND($A45&gt;=1,$A45&lt;=5),'K500_1x200 k nacenění 2025'!U$5,0)</f>
        <v>0</v>
      </c>
      <c r="W45" s="3">
        <f>IF(AND($A45&gt;=1,$A45&lt;=5),'K500_1x200 k nacenění 2025'!V$5,0)</f>
        <v>0</v>
      </c>
      <c r="X45" s="3">
        <f>IF(AND($A45&gt;=1,$A45&lt;=5),'K500_1x200 k nacenění 2025'!W$5,0)</f>
        <v>0</v>
      </c>
      <c r="Y45" s="3">
        <f>IF(AND($A45&gt;=1,$A45&lt;=5),'K500_1x200 k nacenění 2025'!X$5,0)</f>
        <v>0</v>
      </c>
      <c r="Z45" s="3">
        <f>IF(AND($A45&gt;=1,$A45&lt;=5),'K500_1x200 k nacenění 2025'!Y$5,0)</f>
        <v>0</v>
      </c>
      <c r="AA45" s="3">
        <f>IF(AND($A45&gt;=1,$A45&lt;=5),'K500_1x200 k nacenění 2025'!Z$5,0)</f>
        <v>0</v>
      </c>
    </row>
    <row r="46" spans="1:27" x14ac:dyDescent="0.3">
      <c r="A46">
        <f t="shared" si="0"/>
        <v>1</v>
      </c>
      <c r="B46">
        <f t="shared" si="1"/>
        <v>2</v>
      </c>
      <c r="C46" s="5">
        <v>42779</v>
      </c>
      <c r="D46" s="3">
        <f>IF(AND($A46&gt;=1,$A46&lt;=5),'K500_1x200 k nacenění 2025'!C$5,0)</f>
        <v>0</v>
      </c>
      <c r="E46" s="3">
        <f>IF(AND($A46&gt;=1,$A46&lt;=5),'K500_1x200 k nacenění 2025'!D$5,0)</f>
        <v>0</v>
      </c>
      <c r="F46" s="3">
        <f>IF(AND($A46&gt;=1,$A46&lt;=5),'K500_1x200 k nacenění 2025'!E$5,0)</f>
        <v>0</v>
      </c>
      <c r="G46" s="3">
        <f>IF(AND($A46&gt;=1,$A46&lt;=5),'K500_1x200 k nacenění 2025'!F$5,0)</f>
        <v>0</v>
      </c>
      <c r="H46" s="3">
        <f>IF(AND($A46&gt;=1,$A46&lt;=5),'K500_1x200 k nacenění 2025'!G$5,0)</f>
        <v>0</v>
      </c>
      <c r="I46" s="3">
        <f>IF(AND($A46&gt;=1,$A46&lt;=5),'K500_1x200 k nacenění 2025'!H$5,0)</f>
        <v>1</v>
      </c>
      <c r="J46" s="3">
        <f>IF(AND($A46&gt;=1,$A46&lt;=5),'K500_1x200 k nacenění 2025'!I$5,0)</f>
        <v>1</v>
      </c>
      <c r="K46" s="3">
        <f>IF(AND($A46&gt;=1,$A46&lt;=5),'K500_1x200 k nacenění 2025'!J$5,0)</f>
        <v>1</v>
      </c>
      <c r="L46" s="3">
        <f>IF(AND($A46&gt;=1,$A46&lt;=5),'K500_1x200 k nacenění 2025'!K$5,0)</f>
        <v>1</v>
      </c>
      <c r="M46" s="3">
        <f>IF(AND($A46&gt;=1,$A46&lt;=5),'K500_1x200 k nacenění 2025'!L$5,0)</f>
        <v>1</v>
      </c>
      <c r="N46" s="3">
        <f>IF(AND($A46&gt;=1,$A46&lt;=5),'K500_1x200 k nacenění 2025'!M$5,0)</f>
        <v>1</v>
      </c>
      <c r="O46" s="3">
        <f>IF(AND($A46&gt;=1,$A46&lt;=5),'K500_1x200 k nacenění 2025'!N$5,0)</f>
        <v>1</v>
      </c>
      <c r="P46" s="3">
        <f>IF(AND($A46&gt;=1,$A46&lt;=5),'K500_1x200 k nacenění 2025'!O$5,0)</f>
        <v>1</v>
      </c>
      <c r="Q46" s="3">
        <f>IF(AND($A46&gt;=1,$A46&lt;=5),'K500_1x200 k nacenění 2025'!P$5,0)</f>
        <v>0</v>
      </c>
      <c r="R46" s="3">
        <f>IF(AND($A46&gt;=1,$A46&lt;=5),'K500_1x200 k nacenění 2025'!Q$5,0)</f>
        <v>1</v>
      </c>
      <c r="S46" s="3">
        <f>IF(AND($A46&gt;=1,$A46&lt;=5),'K500_1x200 k nacenění 2025'!R$5,0)</f>
        <v>1</v>
      </c>
      <c r="T46" s="3">
        <f>IF(AND($A46&gt;=1,$A46&lt;=5),'K500_1x200 k nacenění 2025'!S$5,0)</f>
        <v>1</v>
      </c>
      <c r="U46" s="3">
        <f>IF(AND($A46&gt;=1,$A46&lt;=5),'K500_1x200 k nacenění 2025'!T$5,0)</f>
        <v>1</v>
      </c>
      <c r="V46" s="3">
        <f>IF(AND($A46&gt;=1,$A46&lt;=5),'K500_1x200 k nacenění 2025'!U$5,0)</f>
        <v>1</v>
      </c>
      <c r="W46" s="3">
        <f>IF(AND($A46&gt;=1,$A46&lt;=5),'K500_1x200 k nacenění 2025'!V$5,0)</f>
        <v>1</v>
      </c>
      <c r="X46" s="3">
        <f>IF(AND($A46&gt;=1,$A46&lt;=5),'K500_1x200 k nacenění 2025'!W$5,0)</f>
        <v>1</v>
      </c>
      <c r="Y46" s="3">
        <f>IF(AND($A46&gt;=1,$A46&lt;=5),'K500_1x200 k nacenění 2025'!X$5,0)</f>
        <v>1</v>
      </c>
      <c r="Z46" s="3">
        <f>IF(AND($A46&gt;=1,$A46&lt;=5),'K500_1x200 k nacenění 2025'!Y$5,0)</f>
        <v>0</v>
      </c>
      <c r="AA46" s="3">
        <f>IF(AND($A46&gt;=1,$A46&lt;=5),'K500_1x200 k nacenění 2025'!Z$5,0)</f>
        <v>0</v>
      </c>
    </row>
    <row r="47" spans="1:27" x14ac:dyDescent="0.3">
      <c r="A47">
        <f t="shared" si="0"/>
        <v>2</v>
      </c>
      <c r="B47">
        <f t="shared" si="1"/>
        <v>2</v>
      </c>
      <c r="C47" s="5">
        <v>42780</v>
      </c>
      <c r="D47" s="3">
        <f>IF(AND($A47&gt;=1,$A47&lt;=5),'K500_1x200 k nacenění 2025'!C$5,0)</f>
        <v>0</v>
      </c>
      <c r="E47" s="3">
        <f>IF(AND($A47&gt;=1,$A47&lt;=5),'K500_1x200 k nacenění 2025'!D$5,0)</f>
        <v>0</v>
      </c>
      <c r="F47" s="3">
        <f>IF(AND($A47&gt;=1,$A47&lt;=5),'K500_1x200 k nacenění 2025'!E$5,0)</f>
        <v>0</v>
      </c>
      <c r="G47" s="3">
        <f>IF(AND($A47&gt;=1,$A47&lt;=5),'K500_1x200 k nacenění 2025'!F$5,0)</f>
        <v>0</v>
      </c>
      <c r="H47" s="3">
        <f>IF(AND($A47&gt;=1,$A47&lt;=5),'K500_1x200 k nacenění 2025'!G$5,0)</f>
        <v>0</v>
      </c>
      <c r="I47" s="3">
        <f>IF(AND($A47&gt;=1,$A47&lt;=5),'K500_1x200 k nacenění 2025'!H$5,0)</f>
        <v>1</v>
      </c>
      <c r="J47" s="3">
        <f>IF(AND($A47&gt;=1,$A47&lt;=5),'K500_1x200 k nacenění 2025'!I$5,0)</f>
        <v>1</v>
      </c>
      <c r="K47" s="3">
        <f>IF(AND($A47&gt;=1,$A47&lt;=5),'K500_1x200 k nacenění 2025'!J$5,0)</f>
        <v>1</v>
      </c>
      <c r="L47" s="3">
        <f>IF(AND($A47&gt;=1,$A47&lt;=5),'K500_1x200 k nacenění 2025'!K$5,0)</f>
        <v>1</v>
      </c>
      <c r="M47" s="3">
        <f>IF(AND($A47&gt;=1,$A47&lt;=5),'K500_1x200 k nacenění 2025'!L$5,0)</f>
        <v>1</v>
      </c>
      <c r="N47" s="3">
        <f>IF(AND($A47&gt;=1,$A47&lt;=5),'K500_1x200 k nacenění 2025'!M$5,0)</f>
        <v>1</v>
      </c>
      <c r="O47" s="3">
        <f>IF(AND($A47&gt;=1,$A47&lt;=5),'K500_1x200 k nacenění 2025'!N$5,0)</f>
        <v>1</v>
      </c>
      <c r="P47" s="3">
        <f>IF(AND($A47&gt;=1,$A47&lt;=5),'K500_1x200 k nacenění 2025'!O$5,0)</f>
        <v>1</v>
      </c>
      <c r="Q47" s="3">
        <f>IF(AND($A47&gt;=1,$A47&lt;=5),'K500_1x200 k nacenění 2025'!P$5,0)</f>
        <v>0</v>
      </c>
      <c r="R47" s="3">
        <f>IF(AND($A47&gt;=1,$A47&lt;=5),'K500_1x200 k nacenění 2025'!Q$5,0)</f>
        <v>1</v>
      </c>
      <c r="S47" s="3">
        <f>IF(AND($A47&gt;=1,$A47&lt;=5),'K500_1x200 k nacenění 2025'!R$5,0)</f>
        <v>1</v>
      </c>
      <c r="T47" s="3">
        <f>IF(AND($A47&gt;=1,$A47&lt;=5),'K500_1x200 k nacenění 2025'!S$5,0)</f>
        <v>1</v>
      </c>
      <c r="U47" s="3">
        <f>IF(AND($A47&gt;=1,$A47&lt;=5),'K500_1x200 k nacenění 2025'!T$5,0)</f>
        <v>1</v>
      </c>
      <c r="V47" s="3">
        <f>IF(AND($A47&gt;=1,$A47&lt;=5),'K500_1x200 k nacenění 2025'!U$5,0)</f>
        <v>1</v>
      </c>
      <c r="W47" s="3">
        <f>IF(AND($A47&gt;=1,$A47&lt;=5),'K500_1x200 k nacenění 2025'!V$5,0)</f>
        <v>1</v>
      </c>
      <c r="X47" s="3">
        <f>IF(AND($A47&gt;=1,$A47&lt;=5),'K500_1x200 k nacenění 2025'!W$5,0)</f>
        <v>1</v>
      </c>
      <c r="Y47" s="3">
        <f>IF(AND($A47&gt;=1,$A47&lt;=5),'K500_1x200 k nacenění 2025'!X$5,0)</f>
        <v>1</v>
      </c>
      <c r="Z47" s="3">
        <f>IF(AND($A47&gt;=1,$A47&lt;=5),'K500_1x200 k nacenění 2025'!Y$5,0)</f>
        <v>0</v>
      </c>
      <c r="AA47" s="3">
        <f>IF(AND($A47&gt;=1,$A47&lt;=5),'K500_1x200 k nacenění 2025'!Z$5,0)</f>
        <v>0</v>
      </c>
    </row>
    <row r="48" spans="1:27" x14ac:dyDescent="0.3">
      <c r="A48">
        <f t="shared" si="0"/>
        <v>3</v>
      </c>
      <c r="B48">
        <f t="shared" si="1"/>
        <v>2</v>
      </c>
      <c r="C48" s="5">
        <v>42781</v>
      </c>
      <c r="D48" s="3">
        <f>IF(AND($A48&gt;=1,$A48&lt;=5),'K500_1x200 k nacenění 2025'!C$5,0)</f>
        <v>0</v>
      </c>
      <c r="E48" s="3">
        <f>IF(AND($A48&gt;=1,$A48&lt;=5),'K500_1x200 k nacenění 2025'!D$5,0)</f>
        <v>0</v>
      </c>
      <c r="F48" s="3">
        <f>IF(AND($A48&gt;=1,$A48&lt;=5),'K500_1x200 k nacenění 2025'!E$5,0)</f>
        <v>0</v>
      </c>
      <c r="G48" s="3">
        <f>IF(AND($A48&gt;=1,$A48&lt;=5),'K500_1x200 k nacenění 2025'!F$5,0)</f>
        <v>0</v>
      </c>
      <c r="H48" s="3">
        <f>IF(AND($A48&gt;=1,$A48&lt;=5),'K500_1x200 k nacenění 2025'!G$5,0)</f>
        <v>0</v>
      </c>
      <c r="I48" s="3">
        <f>IF(AND($A48&gt;=1,$A48&lt;=5),'K500_1x200 k nacenění 2025'!H$5,0)</f>
        <v>1</v>
      </c>
      <c r="J48" s="3">
        <f>IF(AND($A48&gt;=1,$A48&lt;=5),'K500_1x200 k nacenění 2025'!I$5,0)</f>
        <v>1</v>
      </c>
      <c r="K48" s="3">
        <f>IF(AND($A48&gt;=1,$A48&lt;=5),'K500_1x200 k nacenění 2025'!J$5,0)</f>
        <v>1</v>
      </c>
      <c r="L48" s="3">
        <f>IF(AND($A48&gt;=1,$A48&lt;=5),'K500_1x200 k nacenění 2025'!K$5,0)</f>
        <v>1</v>
      </c>
      <c r="M48" s="3">
        <f>IF(AND($A48&gt;=1,$A48&lt;=5),'K500_1x200 k nacenění 2025'!L$5,0)</f>
        <v>1</v>
      </c>
      <c r="N48" s="3">
        <f>IF(AND($A48&gt;=1,$A48&lt;=5),'K500_1x200 k nacenění 2025'!M$5,0)</f>
        <v>1</v>
      </c>
      <c r="O48" s="3">
        <f>IF(AND($A48&gt;=1,$A48&lt;=5),'K500_1x200 k nacenění 2025'!N$5,0)</f>
        <v>1</v>
      </c>
      <c r="P48" s="3">
        <f>IF(AND($A48&gt;=1,$A48&lt;=5),'K500_1x200 k nacenění 2025'!O$5,0)</f>
        <v>1</v>
      </c>
      <c r="Q48" s="3">
        <f>IF(AND($A48&gt;=1,$A48&lt;=5),'K500_1x200 k nacenění 2025'!P$5,0)</f>
        <v>0</v>
      </c>
      <c r="R48" s="3">
        <f>IF(AND($A48&gt;=1,$A48&lt;=5),'K500_1x200 k nacenění 2025'!Q$5,0)</f>
        <v>1</v>
      </c>
      <c r="S48" s="3">
        <f>IF(AND($A48&gt;=1,$A48&lt;=5),'K500_1x200 k nacenění 2025'!R$5,0)</f>
        <v>1</v>
      </c>
      <c r="T48" s="3">
        <f>IF(AND($A48&gt;=1,$A48&lt;=5),'K500_1x200 k nacenění 2025'!S$5,0)</f>
        <v>1</v>
      </c>
      <c r="U48" s="3">
        <f>IF(AND($A48&gt;=1,$A48&lt;=5),'K500_1x200 k nacenění 2025'!T$5,0)</f>
        <v>1</v>
      </c>
      <c r="V48" s="3">
        <f>IF(AND($A48&gt;=1,$A48&lt;=5),'K500_1x200 k nacenění 2025'!U$5,0)</f>
        <v>1</v>
      </c>
      <c r="W48" s="3">
        <f>IF(AND($A48&gt;=1,$A48&lt;=5),'K500_1x200 k nacenění 2025'!V$5,0)</f>
        <v>1</v>
      </c>
      <c r="X48" s="3">
        <f>IF(AND($A48&gt;=1,$A48&lt;=5),'K500_1x200 k nacenění 2025'!W$5,0)</f>
        <v>1</v>
      </c>
      <c r="Y48" s="3">
        <f>IF(AND($A48&gt;=1,$A48&lt;=5),'K500_1x200 k nacenění 2025'!X$5,0)</f>
        <v>1</v>
      </c>
      <c r="Z48" s="3">
        <f>IF(AND($A48&gt;=1,$A48&lt;=5),'K500_1x200 k nacenění 2025'!Y$5,0)</f>
        <v>0</v>
      </c>
      <c r="AA48" s="3">
        <f>IF(AND($A48&gt;=1,$A48&lt;=5),'K500_1x200 k nacenění 2025'!Z$5,0)</f>
        <v>0</v>
      </c>
    </row>
    <row r="49" spans="1:27" x14ac:dyDescent="0.3">
      <c r="A49">
        <f t="shared" si="0"/>
        <v>4</v>
      </c>
      <c r="B49">
        <f t="shared" si="1"/>
        <v>2</v>
      </c>
      <c r="C49" s="5">
        <v>42782</v>
      </c>
      <c r="D49" s="3">
        <f>IF(AND($A49&gt;=1,$A49&lt;=5),'K500_1x200 k nacenění 2025'!C$5,0)</f>
        <v>0</v>
      </c>
      <c r="E49" s="3">
        <f>IF(AND($A49&gt;=1,$A49&lt;=5),'K500_1x200 k nacenění 2025'!D$5,0)</f>
        <v>0</v>
      </c>
      <c r="F49" s="3">
        <f>IF(AND($A49&gt;=1,$A49&lt;=5),'K500_1x200 k nacenění 2025'!E$5,0)</f>
        <v>0</v>
      </c>
      <c r="G49" s="3">
        <f>IF(AND($A49&gt;=1,$A49&lt;=5),'K500_1x200 k nacenění 2025'!F$5,0)</f>
        <v>0</v>
      </c>
      <c r="H49" s="3">
        <f>IF(AND($A49&gt;=1,$A49&lt;=5),'K500_1x200 k nacenění 2025'!G$5,0)</f>
        <v>0</v>
      </c>
      <c r="I49" s="3">
        <f>IF(AND($A49&gt;=1,$A49&lt;=5),'K500_1x200 k nacenění 2025'!H$5,0)</f>
        <v>1</v>
      </c>
      <c r="J49" s="3">
        <f>IF(AND($A49&gt;=1,$A49&lt;=5),'K500_1x200 k nacenění 2025'!I$5,0)</f>
        <v>1</v>
      </c>
      <c r="K49" s="3">
        <f>IF(AND($A49&gt;=1,$A49&lt;=5),'K500_1x200 k nacenění 2025'!J$5,0)</f>
        <v>1</v>
      </c>
      <c r="L49" s="3">
        <f>IF(AND($A49&gt;=1,$A49&lt;=5),'K500_1x200 k nacenění 2025'!K$5,0)</f>
        <v>1</v>
      </c>
      <c r="M49" s="3">
        <f>IF(AND($A49&gt;=1,$A49&lt;=5),'K500_1x200 k nacenění 2025'!L$5,0)</f>
        <v>1</v>
      </c>
      <c r="N49" s="3">
        <f>IF(AND($A49&gt;=1,$A49&lt;=5),'K500_1x200 k nacenění 2025'!M$5,0)</f>
        <v>1</v>
      </c>
      <c r="O49" s="3">
        <f>IF(AND($A49&gt;=1,$A49&lt;=5),'K500_1x200 k nacenění 2025'!N$5,0)</f>
        <v>1</v>
      </c>
      <c r="P49" s="3">
        <f>IF(AND($A49&gt;=1,$A49&lt;=5),'K500_1x200 k nacenění 2025'!O$5,0)</f>
        <v>1</v>
      </c>
      <c r="Q49" s="3">
        <f>IF(AND($A49&gt;=1,$A49&lt;=5),'K500_1x200 k nacenění 2025'!P$5,0)</f>
        <v>0</v>
      </c>
      <c r="R49" s="3">
        <f>IF(AND($A49&gt;=1,$A49&lt;=5),'K500_1x200 k nacenění 2025'!Q$5,0)</f>
        <v>1</v>
      </c>
      <c r="S49" s="3">
        <f>IF(AND($A49&gt;=1,$A49&lt;=5),'K500_1x200 k nacenění 2025'!R$5,0)</f>
        <v>1</v>
      </c>
      <c r="T49" s="3">
        <f>IF(AND($A49&gt;=1,$A49&lt;=5),'K500_1x200 k nacenění 2025'!S$5,0)</f>
        <v>1</v>
      </c>
      <c r="U49" s="3">
        <f>IF(AND($A49&gt;=1,$A49&lt;=5),'K500_1x200 k nacenění 2025'!T$5,0)</f>
        <v>1</v>
      </c>
      <c r="V49" s="3">
        <f>IF(AND($A49&gt;=1,$A49&lt;=5),'K500_1x200 k nacenění 2025'!U$5,0)</f>
        <v>1</v>
      </c>
      <c r="W49" s="3">
        <f>IF(AND($A49&gt;=1,$A49&lt;=5),'K500_1x200 k nacenění 2025'!V$5,0)</f>
        <v>1</v>
      </c>
      <c r="X49" s="3">
        <f>IF(AND($A49&gt;=1,$A49&lt;=5),'K500_1x200 k nacenění 2025'!W$5,0)</f>
        <v>1</v>
      </c>
      <c r="Y49" s="3">
        <f>IF(AND($A49&gt;=1,$A49&lt;=5),'K500_1x200 k nacenění 2025'!X$5,0)</f>
        <v>1</v>
      </c>
      <c r="Z49" s="3">
        <f>IF(AND($A49&gt;=1,$A49&lt;=5),'K500_1x200 k nacenění 2025'!Y$5,0)</f>
        <v>0</v>
      </c>
      <c r="AA49" s="3">
        <f>IF(AND($A49&gt;=1,$A49&lt;=5),'K500_1x200 k nacenění 2025'!Z$5,0)</f>
        <v>0</v>
      </c>
    </row>
    <row r="50" spans="1:27" x14ac:dyDescent="0.3">
      <c r="A50">
        <f t="shared" si="0"/>
        <v>5</v>
      </c>
      <c r="B50">
        <f t="shared" si="1"/>
        <v>2</v>
      </c>
      <c r="C50" s="5">
        <v>42783</v>
      </c>
      <c r="D50" s="3">
        <f>IF(AND($A50&gt;=1,$A50&lt;=5),'K500_1x200 k nacenění 2025'!C$5,0)</f>
        <v>0</v>
      </c>
      <c r="E50" s="3">
        <f>IF(AND($A50&gt;=1,$A50&lt;=5),'K500_1x200 k nacenění 2025'!D$5,0)</f>
        <v>0</v>
      </c>
      <c r="F50" s="3">
        <f>IF(AND($A50&gt;=1,$A50&lt;=5),'K500_1x200 k nacenění 2025'!E$5,0)</f>
        <v>0</v>
      </c>
      <c r="G50" s="3">
        <f>IF(AND($A50&gt;=1,$A50&lt;=5),'K500_1x200 k nacenění 2025'!F$5,0)</f>
        <v>0</v>
      </c>
      <c r="H50" s="3">
        <f>IF(AND($A50&gt;=1,$A50&lt;=5),'K500_1x200 k nacenění 2025'!G$5,0)</f>
        <v>0</v>
      </c>
      <c r="I50" s="3">
        <f>IF(AND($A50&gt;=1,$A50&lt;=5),'K500_1x200 k nacenění 2025'!H$5,0)</f>
        <v>1</v>
      </c>
      <c r="J50" s="3">
        <f>IF(AND($A50&gt;=1,$A50&lt;=5),'K500_1x200 k nacenění 2025'!I$5,0)</f>
        <v>1</v>
      </c>
      <c r="K50" s="3">
        <f>IF(AND($A50&gt;=1,$A50&lt;=5),'K500_1x200 k nacenění 2025'!J$5,0)</f>
        <v>1</v>
      </c>
      <c r="L50" s="3">
        <f>IF(AND($A50&gt;=1,$A50&lt;=5),'K500_1x200 k nacenění 2025'!K$5,0)</f>
        <v>1</v>
      </c>
      <c r="M50" s="3">
        <f>IF(AND($A50&gt;=1,$A50&lt;=5),'K500_1x200 k nacenění 2025'!L$5,0)</f>
        <v>1</v>
      </c>
      <c r="N50" s="3">
        <f>IF(AND($A50&gt;=1,$A50&lt;=5),'K500_1x200 k nacenění 2025'!M$5,0)</f>
        <v>1</v>
      </c>
      <c r="O50" s="3">
        <f>IF(AND($A50&gt;=1,$A50&lt;=5),'K500_1x200 k nacenění 2025'!N$5,0)</f>
        <v>1</v>
      </c>
      <c r="P50" s="3">
        <f>IF(AND($A50&gt;=1,$A50&lt;=5),'K500_1x200 k nacenění 2025'!O$5,0)</f>
        <v>1</v>
      </c>
      <c r="Q50" s="3">
        <f>IF(AND($A50&gt;=1,$A50&lt;=5),'K500_1x200 k nacenění 2025'!P$5,0)</f>
        <v>0</v>
      </c>
      <c r="R50" s="3">
        <f>IF(AND($A50&gt;=1,$A50&lt;=5),'K500_1x200 k nacenění 2025'!Q$5,0)</f>
        <v>1</v>
      </c>
      <c r="S50" s="3">
        <f>IF(AND($A50&gt;=1,$A50&lt;=5),'K500_1x200 k nacenění 2025'!R$5,0)</f>
        <v>1</v>
      </c>
      <c r="T50" s="3">
        <f>IF(AND($A50&gt;=1,$A50&lt;=5),'K500_1x200 k nacenění 2025'!S$5,0)</f>
        <v>1</v>
      </c>
      <c r="U50" s="3">
        <f>IF(AND($A50&gt;=1,$A50&lt;=5),'K500_1x200 k nacenění 2025'!T$5,0)</f>
        <v>1</v>
      </c>
      <c r="V50" s="3">
        <f>IF(AND($A50&gt;=1,$A50&lt;=5),'K500_1x200 k nacenění 2025'!U$5,0)</f>
        <v>1</v>
      </c>
      <c r="W50" s="3">
        <f>IF(AND($A50&gt;=1,$A50&lt;=5),'K500_1x200 k nacenění 2025'!V$5,0)</f>
        <v>1</v>
      </c>
      <c r="X50" s="3">
        <f>IF(AND($A50&gt;=1,$A50&lt;=5),'K500_1x200 k nacenění 2025'!W$5,0)</f>
        <v>1</v>
      </c>
      <c r="Y50" s="3">
        <f>IF(AND($A50&gt;=1,$A50&lt;=5),'K500_1x200 k nacenění 2025'!X$5,0)</f>
        <v>1</v>
      </c>
      <c r="Z50" s="3">
        <f>IF(AND($A50&gt;=1,$A50&lt;=5),'K500_1x200 k nacenění 2025'!Y$5,0)</f>
        <v>0</v>
      </c>
      <c r="AA50" s="3">
        <f>IF(AND($A50&gt;=1,$A50&lt;=5),'K500_1x200 k nacenění 2025'!Z$5,0)</f>
        <v>0</v>
      </c>
    </row>
    <row r="51" spans="1:27" x14ac:dyDescent="0.3">
      <c r="A51">
        <f t="shared" si="0"/>
        <v>6</v>
      </c>
      <c r="B51">
        <f t="shared" si="1"/>
        <v>2</v>
      </c>
      <c r="C51" s="5">
        <v>42784</v>
      </c>
      <c r="D51" s="3">
        <f>IF(AND($A51&gt;=1,$A51&lt;=5),'K500_1x200 k nacenění 2025'!C$5,0)</f>
        <v>0</v>
      </c>
      <c r="E51" s="3">
        <f>IF(AND($A51&gt;=1,$A51&lt;=5),'K500_1x200 k nacenění 2025'!D$5,0)</f>
        <v>0</v>
      </c>
      <c r="F51" s="3">
        <f>IF(AND($A51&gt;=1,$A51&lt;=5),'K500_1x200 k nacenění 2025'!E$5,0)</f>
        <v>0</v>
      </c>
      <c r="G51" s="3">
        <f>IF(AND($A51&gt;=1,$A51&lt;=5),'K500_1x200 k nacenění 2025'!F$5,0)</f>
        <v>0</v>
      </c>
      <c r="H51" s="3">
        <f>IF(AND($A51&gt;=1,$A51&lt;=5),'K500_1x200 k nacenění 2025'!G$5,0)</f>
        <v>0</v>
      </c>
      <c r="I51" s="3">
        <f>IF(AND($A51&gt;=1,$A51&lt;=5),'K500_1x200 k nacenění 2025'!H$5,0)</f>
        <v>0</v>
      </c>
      <c r="J51" s="3">
        <f>IF(AND($A51&gt;=1,$A51&lt;=5),'K500_1x200 k nacenění 2025'!I$5,0)</f>
        <v>0</v>
      </c>
      <c r="K51" s="3">
        <f>IF(AND($A51&gt;=1,$A51&lt;=5),'K500_1x200 k nacenění 2025'!J$5,0)</f>
        <v>0</v>
      </c>
      <c r="L51" s="3">
        <f>IF(AND($A51&gt;=1,$A51&lt;=5),'K500_1x200 k nacenění 2025'!K$5,0)</f>
        <v>0</v>
      </c>
      <c r="M51" s="3">
        <f>IF(AND($A51&gt;=1,$A51&lt;=5),'K500_1x200 k nacenění 2025'!L$5,0)</f>
        <v>0</v>
      </c>
      <c r="N51" s="3">
        <f>IF(AND($A51&gt;=1,$A51&lt;=5),'K500_1x200 k nacenění 2025'!M$5,0)</f>
        <v>0</v>
      </c>
      <c r="O51" s="3">
        <f>IF(AND($A51&gt;=1,$A51&lt;=5),'K500_1x200 k nacenění 2025'!N$5,0)</f>
        <v>0</v>
      </c>
      <c r="P51" s="3">
        <f>IF(AND($A51&gt;=1,$A51&lt;=5),'K500_1x200 k nacenění 2025'!O$5,0)</f>
        <v>0</v>
      </c>
      <c r="Q51" s="3">
        <f>IF(AND($A51&gt;=1,$A51&lt;=5),'K500_1x200 k nacenění 2025'!P$5,0)</f>
        <v>0</v>
      </c>
      <c r="R51" s="3">
        <f>IF(AND($A51&gt;=1,$A51&lt;=5),'K500_1x200 k nacenění 2025'!Q$5,0)</f>
        <v>0</v>
      </c>
      <c r="S51" s="3">
        <f>IF(AND($A51&gt;=1,$A51&lt;=5),'K500_1x200 k nacenění 2025'!R$5,0)</f>
        <v>0</v>
      </c>
      <c r="T51" s="3">
        <f>IF(AND($A51&gt;=1,$A51&lt;=5),'K500_1x200 k nacenění 2025'!S$5,0)</f>
        <v>0</v>
      </c>
      <c r="U51" s="3">
        <f>IF(AND($A51&gt;=1,$A51&lt;=5),'K500_1x200 k nacenění 2025'!T$5,0)</f>
        <v>0</v>
      </c>
      <c r="V51" s="3">
        <f>IF(AND($A51&gt;=1,$A51&lt;=5),'K500_1x200 k nacenění 2025'!U$5,0)</f>
        <v>0</v>
      </c>
      <c r="W51" s="3">
        <f>IF(AND($A51&gt;=1,$A51&lt;=5),'K500_1x200 k nacenění 2025'!V$5,0)</f>
        <v>0</v>
      </c>
      <c r="X51" s="3">
        <f>IF(AND($A51&gt;=1,$A51&lt;=5),'K500_1x200 k nacenění 2025'!W$5,0)</f>
        <v>0</v>
      </c>
      <c r="Y51" s="3">
        <f>IF(AND($A51&gt;=1,$A51&lt;=5),'K500_1x200 k nacenění 2025'!X$5,0)</f>
        <v>0</v>
      </c>
      <c r="Z51" s="3">
        <f>IF(AND($A51&gt;=1,$A51&lt;=5),'K500_1x200 k nacenění 2025'!Y$5,0)</f>
        <v>0</v>
      </c>
      <c r="AA51" s="3">
        <f>IF(AND($A51&gt;=1,$A51&lt;=5),'K500_1x200 k nacenění 2025'!Z$5,0)</f>
        <v>0</v>
      </c>
    </row>
    <row r="52" spans="1:27" x14ac:dyDescent="0.3">
      <c r="A52">
        <f t="shared" si="0"/>
        <v>7</v>
      </c>
      <c r="B52">
        <f t="shared" si="1"/>
        <v>2</v>
      </c>
      <c r="C52" s="5">
        <v>42785</v>
      </c>
      <c r="D52" s="3">
        <f>IF(AND($A52&gt;=1,$A52&lt;=5),'K500_1x200 k nacenění 2025'!C$5,0)</f>
        <v>0</v>
      </c>
      <c r="E52" s="3">
        <f>IF(AND($A52&gt;=1,$A52&lt;=5),'K500_1x200 k nacenění 2025'!D$5,0)</f>
        <v>0</v>
      </c>
      <c r="F52" s="3">
        <f>IF(AND($A52&gt;=1,$A52&lt;=5),'K500_1x200 k nacenění 2025'!E$5,0)</f>
        <v>0</v>
      </c>
      <c r="G52" s="3">
        <f>IF(AND($A52&gt;=1,$A52&lt;=5),'K500_1x200 k nacenění 2025'!F$5,0)</f>
        <v>0</v>
      </c>
      <c r="H52" s="3">
        <f>IF(AND($A52&gt;=1,$A52&lt;=5),'K500_1x200 k nacenění 2025'!G$5,0)</f>
        <v>0</v>
      </c>
      <c r="I52" s="3">
        <f>IF(AND($A52&gt;=1,$A52&lt;=5),'K500_1x200 k nacenění 2025'!H$5,0)</f>
        <v>0</v>
      </c>
      <c r="J52" s="3">
        <f>IF(AND($A52&gt;=1,$A52&lt;=5),'K500_1x200 k nacenění 2025'!I$5,0)</f>
        <v>0</v>
      </c>
      <c r="K52" s="3">
        <f>IF(AND($A52&gt;=1,$A52&lt;=5),'K500_1x200 k nacenění 2025'!J$5,0)</f>
        <v>0</v>
      </c>
      <c r="L52" s="3">
        <f>IF(AND($A52&gt;=1,$A52&lt;=5),'K500_1x200 k nacenění 2025'!K$5,0)</f>
        <v>0</v>
      </c>
      <c r="M52" s="3">
        <f>IF(AND($A52&gt;=1,$A52&lt;=5),'K500_1x200 k nacenění 2025'!L$5,0)</f>
        <v>0</v>
      </c>
      <c r="N52" s="3">
        <f>IF(AND($A52&gt;=1,$A52&lt;=5),'K500_1x200 k nacenění 2025'!M$5,0)</f>
        <v>0</v>
      </c>
      <c r="O52" s="3">
        <f>IF(AND($A52&gt;=1,$A52&lt;=5),'K500_1x200 k nacenění 2025'!N$5,0)</f>
        <v>0</v>
      </c>
      <c r="P52" s="3">
        <f>IF(AND($A52&gt;=1,$A52&lt;=5),'K500_1x200 k nacenění 2025'!O$5,0)</f>
        <v>0</v>
      </c>
      <c r="Q52" s="3">
        <f>IF(AND($A52&gt;=1,$A52&lt;=5),'K500_1x200 k nacenění 2025'!P$5,0)</f>
        <v>0</v>
      </c>
      <c r="R52" s="3">
        <f>IF(AND($A52&gt;=1,$A52&lt;=5),'K500_1x200 k nacenění 2025'!Q$5,0)</f>
        <v>0</v>
      </c>
      <c r="S52" s="3">
        <f>IF(AND($A52&gt;=1,$A52&lt;=5),'K500_1x200 k nacenění 2025'!R$5,0)</f>
        <v>0</v>
      </c>
      <c r="T52" s="3">
        <f>IF(AND($A52&gt;=1,$A52&lt;=5),'K500_1x200 k nacenění 2025'!S$5,0)</f>
        <v>0</v>
      </c>
      <c r="U52" s="3">
        <f>IF(AND($A52&gt;=1,$A52&lt;=5),'K500_1x200 k nacenění 2025'!T$5,0)</f>
        <v>0</v>
      </c>
      <c r="V52" s="3">
        <f>IF(AND($A52&gt;=1,$A52&lt;=5),'K500_1x200 k nacenění 2025'!U$5,0)</f>
        <v>0</v>
      </c>
      <c r="W52" s="3">
        <f>IF(AND($A52&gt;=1,$A52&lt;=5),'K500_1x200 k nacenění 2025'!V$5,0)</f>
        <v>0</v>
      </c>
      <c r="X52" s="3">
        <f>IF(AND($A52&gt;=1,$A52&lt;=5),'K500_1x200 k nacenění 2025'!W$5,0)</f>
        <v>0</v>
      </c>
      <c r="Y52" s="3">
        <f>IF(AND($A52&gt;=1,$A52&lt;=5),'K500_1x200 k nacenění 2025'!X$5,0)</f>
        <v>0</v>
      </c>
      <c r="Z52" s="3">
        <f>IF(AND($A52&gt;=1,$A52&lt;=5),'K500_1x200 k nacenění 2025'!Y$5,0)</f>
        <v>0</v>
      </c>
      <c r="AA52" s="3">
        <f>IF(AND($A52&gt;=1,$A52&lt;=5),'K500_1x200 k nacenění 2025'!Z$5,0)</f>
        <v>0</v>
      </c>
    </row>
    <row r="53" spans="1:27" x14ac:dyDescent="0.3">
      <c r="A53">
        <f t="shared" si="0"/>
        <v>1</v>
      </c>
      <c r="B53">
        <f t="shared" si="1"/>
        <v>2</v>
      </c>
      <c r="C53" s="5">
        <v>42786</v>
      </c>
      <c r="D53" s="3">
        <f>IF(AND($A53&gt;=1,$A53&lt;=5),'K500_1x200 k nacenění 2025'!C$5,0)</f>
        <v>0</v>
      </c>
      <c r="E53" s="3">
        <f>IF(AND($A53&gt;=1,$A53&lt;=5),'K500_1x200 k nacenění 2025'!D$5,0)</f>
        <v>0</v>
      </c>
      <c r="F53" s="3">
        <f>IF(AND($A53&gt;=1,$A53&lt;=5),'K500_1x200 k nacenění 2025'!E$5,0)</f>
        <v>0</v>
      </c>
      <c r="G53" s="3">
        <f>IF(AND($A53&gt;=1,$A53&lt;=5),'K500_1x200 k nacenění 2025'!F$5,0)</f>
        <v>0</v>
      </c>
      <c r="H53" s="3">
        <f>IF(AND($A53&gt;=1,$A53&lt;=5),'K500_1x200 k nacenění 2025'!G$5,0)</f>
        <v>0</v>
      </c>
      <c r="I53" s="3">
        <f>IF(AND($A53&gt;=1,$A53&lt;=5),'K500_1x200 k nacenění 2025'!H$5,0)</f>
        <v>1</v>
      </c>
      <c r="J53" s="3">
        <f>IF(AND($A53&gt;=1,$A53&lt;=5),'K500_1x200 k nacenění 2025'!I$5,0)</f>
        <v>1</v>
      </c>
      <c r="K53" s="3">
        <f>IF(AND($A53&gt;=1,$A53&lt;=5),'K500_1x200 k nacenění 2025'!J$5,0)</f>
        <v>1</v>
      </c>
      <c r="L53" s="3">
        <f>IF(AND($A53&gt;=1,$A53&lt;=5),'K500_1x200 k nacenění 2025'!K$5,0)</f>
        <v>1</v>
      </c>
      <c r="M53" s="3">
        <f>IF(AND($A53&gt;=1,$A53&lt;=5),'K500_1x200 k nacenění 2025'!L$5,0)</f>
        <v>1</v>
      </c>
      <c r="N53" s="3">
        <f>IF(AND($A53&gt;=1,$A53&lt;=5),'K500_1x200 k nacenění 2025'!M$5,0)</f>
        <v>1</v>
      </c>
      <c r="O53" s="3">
        <f>IF(AND($A53&gt;=1,$A53&lt;=5),'K500_1x200 k nacenění 2025'!N$5,0)</f>
        <v>1</v>
      </c>
      <c r="P53" s="3">
        <f>IF(AND($A53&gt;=1,$A53&lt;=5),'K500_1x200 k nacenění 2025'!O$5,0)</f>
        <v>1</v>
      </c>
      <c r="Q53" s="3">
        <f>IF(AND($A53&gt;=1,$A53&lt;=5),'K500_1x200 k nacenění 2025'!P$5,0)</f>
        <v>0</v>
      </c>
      <c r="R53" s="3">
        <f>IF(AND($A53&gt;=1,$A53&lt;=5),'K500_1x200 k nacenění 2025'!Q$5,0)</f>
        <v>1</v>
      </c>
      <c r="S53" s="3">
        <f>IF(AND($A53&gt;=1,$A53&lt;=5),'K500_1x200 k nacenění 2025'!R$5,0)</f>
        <v>1</v>
      </c>
      <c r="T53" s="3">
        <f>IF(AND($A53&gt;=1,$A53&lt;=5),'K500_1x200 k nacenění 2025'!S$5,0)</f>
        <v>1</v>
      </c>
      <c r="U53" s="3">
        <f>IF(AND($A53&gt;=1,$A53&lt;=5),'K500_1x200 k nacenění 2025'!T$5,0)</f>
        <v>1</v>
      </c>
      <c r="V53" s="3">
        <f>IF(AND($A53&gt;=1,$A53&lt;=5),'K500_1x200 k nacenění 2025'!U$5,0)</f>
        <v>1</v>
      </c>
      <c r="W53" s="3">
        <f>IF(AND($A53&gt;=1,$A53&lt;=5),'K500_1x200 k nacenění 2025'!V$5,0)</f>
        <v>1</v>
      </c>
      <c r="X53" s="3">
        <f>IF(AND($A53&gt;=1,$A53&lt;=5),'K500_1x200 k nacenění 2025'!W$5,0)</f>
        <v>1</v>
      </c>
      <c r="Y53" s="3">
        <f>IF(AND($A53&gt;=1,$A53&lt;=5),'K500_1x200 k nacenění 2025'!X$5,0)</f>
        <v>1</v>
      </c>
      <c r="Z53" s="3">
        <f>IF(AND($A53&gt;=1,$A53&lt;=5),'K500_1x200 k nacenění 2025'!Y$5,0)</f>
        <v>0</v>
      </c>
      <c r="AA53" s="3">
        <f>IF(AND($A53&gt;=1,$A53&lt;=5),'K500_1x200 k nacenění 2025'!Z$5,0)</f>
        <v>0</v>
      </c>
    </row>
    <row r="54" spans="1:27" x14ac:dyDescent="0.3">
      <c r="A54">
        <f t="shared" si="0"/>
        <v>2</v>
      </c>
      <c r="B54">
        <f t="shared" si="1"/>
        <v>2</v>
      </c>
      <c r="C54" s="5">
        <v>42787</v>
      </c>
      <c r="D54" s="3">
        <f>IF(AND($A54&gt;=1,$A54&lt;=5),'K500_1x200 k nacenění 2025'!C$5,0)</f>
        <v>0</v>
      </c>
      <c r="E54" s="3">
        <f>IF(AND($A54&gt;=1,$A54&lt;=5),'K500_1x200 k nacenění 2025'!D$5,0)</f>
        <v>0</v>
      </c>
      <c r="F54" s="3">
        <f>IF(AND($A54&gt;=1,$A54&lt;=5),'K500_1x200 k nacenění 2025'!E$5,0)</f>
        <v>0</v>
      </c>
      <c r="G54" s="3">
        <f>IF(AND($A54&gt;=1,$A54&lt;=5),'K500_1x200 k nacenění 2025'!F$5,0)</f>
        <v>0</v>
      </c>
      <c r="H54" s="3">
        <f>IF(AND($A54&gt;=1,$A54&lt;=5),'K500_1x200 k nacenění 2025'!G$5,0)</f>
        <v>0</v>
      </c>
      <c r="I54" s="3">
        <f>IF(AND($A54&gt;=1,$A54&lt;=5),'K500_1x200 k nacenění 2025'!H$5,0)</f>
        <v>1</v>
      </c>
      <c r="J54" s="3">
        <f>IF(AND($A54&gt;=1,$A54&lt;=5),'K500_1x200 k nacenění 2025'!I$5,0)</f>
        <v>1</v>
      </c>
      <c r="K54" s="3">
        <f>IF(AND($A54&gt;=1,$A54&lt;=5),'K500_1x200 k nacenění 2025'!J$5,0)</f>
        <v>1</v>
      </c>
      <c r="L54" s="3">
        <f>IF(AND($A54&gt;=1,$A54&lt;=5),'K500_1x200 k nacenění 2025'!K$5,0)</f>
        <v>1</v>
      </c>
      <c r="M54" s="3">
        <f>IF(AND($A54&gt;=1,$A54&lt;=5),'K500_1x200 k nacenění 2025'!L$5,0)</f>
        <v>1</v>
      </c>
      <c r="N54" s="3">
        <f>IF(AND($A54&gt;=1,$A54&lt;=5),'K500_1x200 k nacenění 2025'!M$5,0)</f>
        <v>1</v>
      </c>
      <c r="O54" s="3">
        <f>IF(AND($A54&gt;=1,$A54&lt;=5),'K500_1x200 k nacenění 2025'!N$5,0)</f>
        <v>1</v>
      </c>
      <c r="P54" s="3">
        <f>IF(AND($A54&gt;=1,$A54&lt;=5),'K500_1x200 k nacenění 2025'!O$5,0)</f>
        <v>1</v>
      </c>
      <c r="Q54" s="3">
        <f>IF(AND($A54&gt;=1,$A54&lt;=5),'K500_1x200 k nacenění 2025'!P$5,0)</f>
        <v>0</v>
      </c>
      <c r="R54" s="3">
        <f>IF(AND($A54&gt;=1,$A54&lt;=5),'K500_1x200 k nacenění 2025'!Q$5,0)</f>
        <v>1</v>
      </c>
      <c r="S54" s="3">
        <f>IF(AND($A54&gt;=1,$A54&lt;=5),'K500_1x200 k nacenění 2025'!R$5,0)</f>
        <v>1</v>
      </c>
      <c r="T54" s="3">
        <f>IF(AND($A54&gt;=1,$A54&lt;=5),'K500_1x200 k nacenění 2025'!S$5,0)</f>
        <v>1</v>
      </c>
      <c r="U54" s="3">
        <f>IF(AND($A54&gt;=1,$A54&lt;=5),'K500_1x200 k nacenění 2025'!T$5,0)</f>
        <v>1</v>
      </c>
      <c r="V54" s="3">
        <f>IF(AND($A54&gt;=1,$A54&lt;=5),'K500_1x200 k nacenění 2025'!U$5,0)</f>
        <v>1</v>
      </c>
      <c r="W54" s="3">
        <f>IF(AND($A54&gt;=1,$A54&lt;=5),'K500_1x200 k nacenění 2025'!V$5,0)</f>
        <v>1</v>
      </c>
      <c r="X54" s="3">
        <f>IF(AND($A54&gt;=1,$A54&lt;=5),'K500_1x200 k nacenění 2025'!W$5,0)</f>
        <v>1</v>
      </c>
      <c r="Y54" s="3">
        <f>IF(AND($A54&gt;=1,$A54&lt;=5),'K500_1x200 k nacenění 2025'!X$5,0)</f>
        <v>1</v>
      </c>
      <c r="Z54" s="3">
        <f>IF(AND($A54&gt;=1,$A54&lt;=5),'K500_1x200 k nacenění 2025'!Y$5,0)</f>
        <v>0</v>
      </c>
      <c r="AA54" s="3">
        <f>IF(AND($A54&gt;=1,$A54&lt;=5),'K500_1x200 k nacenění 2025'!Z$5,0)</f>
        <v>0</v>
      </c>
    </row>
    <row r="55" spans="1:27" x14ac:dyDescent="0.3">
      <c r="A55">
        <f t="shared" si="0"/>
        <v>3</v>
      </c>
      <c r="B55">
        <f t="shared" si="1"/>
        <v>2</v>
      </c>
      <c r="C55" s="5">
        <v>42788</v>
      </c>
      <c r="D55" s="3">
        <f>IF(AND($A55&gt;=1,$A55&lt;=5),'K500_1x200 k nacenění 2025'!C$5,0)</f>
        <v>0</v>
      </c>
      <c r="E55" s="3">
        <f>IF(AND($A55&gt;=1,$A55&lt;=5),'K500_1x200 k nacenění 2025'!D$5,0)</f>
        <v>0</v>
      </c>
      <c r="F55" s="3">
        <f>IF(AND($A55&gt;=1,$A55&lt;=5),'K500_1x200 k nacenění 2025'!E$5,0)</f>
        <v>0</v>
      </c>
      <c r="G55" s="3">
        <f>IF(AND($A55&gt;=1,$A55&lt;=5),'K500_1x200 k nacenění 2025'!F$5,0)</f>
        <v>0</v>
      </c>
      <c r="H55" s="3">
        <f>IF(AND($A55&gt;=1,$A55&lt;=5),'K500_1x200 k nacenění 2025'!G$5,0)</f>
        <v>0</v>
      </c>
      <c r="I55" s="3">
        <f>IF(AND($A55&gt;=1,$A55&lt;=5),'K500_1x200 k nacenění 2025'!H$5,0)</f>
        <v>1</v>
      </c>
      <c r="J55" s="3">
        <f>IF(AND($A55&gt;=1,$A55&lt;=5),'K500_1x200 k nacenění 2025'!I$5,0)</f>
        <v>1</v>
      </c>
      <c r="K55" s="3">
        <f>IF(AND($A55&gt;=1,$A55&lt;=5),'K500_1x200 k nacenění 2025'!J$5,0)</f>
        <v>1</v>
      </c>
      <c r="L55" s="3">
        <f>IF(AND($A55&gt;=1,$A55&lt;=5),'K500_1x200 k nacenění 2025'!K$5,0)</f>
        <v>1</v>
      </c>
      <c r="M55" s="3">
        <f>IF(AND($A55&gt;=1,$A55&lt;=5),'K500_1x200 k nacenění 2025'!L$5,0)</f>
        <v>1</v>
      </c>
      <c r="N55" s="3">
        <f>IF(AND($A55&gt;=1,$A55&lt;=5),'K500_1x200 k nacenění 2025'!M$5,0)</f>
        <v>1</v>
      </c>
      <c r="O55" s="3">
        <f>IF(AND($A55&gt;=1,$A55&lt;=5),'K500_1x200 k nacenění 2025'!N$5,0)</f>
        <v>1</v>
      </c>
      <c r="P55" s="3">
        <f>IF(AND($A55&gt;=1,$A55&lt;=5),'K500_1x200 k nacenění 2025'!O$5,0)</f>
        <v>1</v>
      </c>
      <c r="Q55" s="3">
        <f>IF(AND($A55&gt;=1,$A55&lt;=5),'K500_1x200 k nacenění 2025'!P$5,0)</f>
        <v>0</v>
      </c>
      <c r="R55" s="3">
        <f>IF(AND($A55&gt;=1,$A55&lt;=5),'K500_1x200 k nacenění 2025'!Q$5,0)</f>
        <v>1</v>
      </c>
      <c r="S55" s="3">
        <f>IF(AND($A55&gt;=1,$A55&lt;=5),'K500_1x200 k nacenění 2025'!R$5,0)</f>
        <v>1</v>
      </c>
      <c r="T55" s="3">
        <f>IF(AND($A55&gt;=1,$A55&lt;=5),'K500_1x200 k nacenění 2025'!S$5,0)</f>
        <v>1</v>
      </c>
      <c r="U55" s="3">
        <f>IF(AND($A55&gt;=1,$A55&lt;=5),'K500_1x200 k nacenění 2025'!T$5,0)</f>
        <v>1</v>
      </c>
      <c r="V55" s="3">
        <f>IF(AND($A55&gt;=1,$A55&lt;=5),'K500_1x200 k nacenění 2025'!U$5,0)</f>
        <v>1</v>
      </c>
      <c r="W55" s="3">
        <f>IF(AND($A55&gt;=1,$A55&lt;=5),'K500_1x200 k nacenění 2025'!V$5,0)</f>
        <v>1</v>
      </c>
      <c r="X55" s="3">
        <f>IF(AND($A55&gt;=1,$A55&lt;=5),'K500_1x200 k nacenění 2025'!W$5,0)</f>
        <v>1</v>
      </c>
      <c r="Y55" s="3">
        <f>IF(AND($A55&gt;=1,$A55&lt;=5),'K500_1x200 k nacenění 2025'!X$5,0)</f>
        <v>1</v>
      </c>
      <c r="Z55" s="3">
        <f>IF(AND($A55&gt;=1,$A55&lt;=5),'K500_1x200 k nacenění 2025'!Y$5,0)</f>
        <v>0</v>
      </c>
      <c r="AA55" s="3">
        <f>IF(AND($A55&gt;=1,$A55&lt;=5),'K500_1x200 k nacenění 2025'!Z$5,0)</f>
        <v>0</v>
      </c>
    </row>
    <row r="56" spans="1:27" x14ac:dyDescent="0.3">
      <c r="A56">
        <f t="shared" si="0"/>
        <v>4</v>
      </c>
      <c r="B56">
        <f t="shared" si="1"/>
        <v>2</v>
      </c>
      <c r="C56" s="5">
        <v>42789</v>
      </c>
      <c r="D56" s="3">
        <f>IF(AND($A56&gt;=1,$A56&lt;=5),'K500_1x200 k nacenění 2025'!C$5,0)</f>
        <v>0</v>
      </c>
      <c r="E56" s="3">
        <f>IF(AND($A56&gt;=1,$A56&lt;=5),'K500_1x200 k nacenění 2025'!D$5,0)</f>
        <v>0</v>
      </c>
      <c r="F56" s="3">
        <f>IF(AND($A56&gt;=1,$A56&lt;=5),'K500_1x200 k nacenění 2025'!E$5,0)</f>
        <v>0</v>
      </c>
      <c r="G56" s="3">
        <f>IF(AND($A56&gt;=1,$A56&lt;=5),'K500_1x200 k nacenění 2025'!F$5,0)</f>
        <v>0</v>
      </c>
      <c r="H56" s="3">
        <f>IF(AND($A56&gt;=1,$A56&lt;=5),'K500_1x200 k nacenění 2025'!G$5,0)</f>
        <v>0</v>
      </c>
      <c r="I56" s="3">
        <f>IF(AND($A56&gt;=1,$A56&lt;=5),'K500_1x200 k nacenění 2025'!H$5,0)</f>
        <v>1</v>
      </c>
      <c r="J56" s="3">
        <f>IF(AND($A56&gt;=1,$A56&lt;=5),'K500_1x200 k nacenění 2025'!I$5,0)</f>
        <v>1</v>
      </c>
      <c r="K56" s="3">
        <f>IF(AND($A56&gt;=1,$A56&lt;=5),'K500_1x200 k nacenění 2025'!J$5,0)</f>
        <v>1</v>
      </c>
      <c r="L56" s="3">
        <f>IF(AND($A56&gt;=1,$A56&lt;=5),'K500_1x200 k nacenění 2025'!K$5,0)</f>
        <v>1</v>
      </c>
      <c r="M56" s="3">
        <f>IF(AND($A56&gt;=1,$A56&lt;=5),'K500_1x200 k nacenění 2025'!L$5,0)</f>
        <v>1</v>
      </c>
      <c r="N56" s="3">
        <f>IF(AND($A56&gt;=1,$A56&lt;=5),'K500_1x200 k nacenění 2025'!M$5,0)</f>
        <v>1</v>
      </c>
      <c r="O56" s="3">
        <f>IF(AND($A56&gt;=1,$A56&lt;=5),'K500_1x200 k nacenění 2025'!N$5,0)</f>
        <v>1</v>
      </c>
      <c r="P56" s="3">
        <f>IF(AND($A56&gt;=1,$A56&lt;=5),'K500_1x200 k nacenění 2025'!O$5,0)</f>
        <v>1</v>
      </c>
      <c r="Q56" s="3">
        <f>IF(AND($A56&gt;=1,$A56&lt;=5),'K500_1x200 k nacenění 2025'!P$5,0)</f>
        <v>0</v>
      </c>
      <c r="R56" s="3">
        <f>IF(AND($A56&gt;=1,$A56&lt;=5),'K500_1x200 k nacenění 2025'!Q$5,0)</f>
        <v>1</v>
      </c>
      <c r="S56" s="3">
        <f>IF(AND($A56&gt;=1,$A56&lt;=5),'K500_1x200 k nacenění 2025'!R$5,0)</f>
        <v>1</v>
      </c>
      <c r="T56" s="3">
        <f>IF(AND($A56&gt;=1,$A56&lt;=5),'K500_1x200 k nacenění 2025'!S$5,0)</f>
        <v>1</v>
      </c>
      <c r="U56" s="3">
        <f>IF(AND($A56&gt;=1,$A56&lt;=5),'K500_1x200 k nacenění 2025'!T$5,0)</f>
        <v>1</v>
      </c>
      <c r="V56" s="3">
        <f>IF(AND($A56&gt;=1,$A56&lt;=5),'K500_1x200 k nacenění 2025'!U$5,0)</f>
        <v>1</v>
      </c>
      <c r="W56" s="3">
        <f>IF(AND($A56&gt;=1,$A56&lt;=5),'K500_1x200 k nacenění 2025'!V$5,0)</f>
        <v>1</v>
      </c>
      <c r="X56" s="3">
        <f>IF(AND($A56&gt;=1,$A56&lt;=5),'K500_1x200 k nacenění 2025'!W$5,0)</f>
        <v>1</v>
      </c>
      <c r="Y56" s="3">
        <f>IF(AND($A56&gt;=1,$A56&lt;=5),'K500_1x200 k nacenění 2025'!X$5,0)</f>
        <v>1</v>
      </c>
      <c r="Z56" s="3">
        <f>IF(AND($A56&gt;=1,$A56&lt;=5),'K500_1x200 k nacenění 2025'!Y$5,0)</f>
        <v>0</v>
      </c>
      <c r="AA56" s="3">
        <f>IF(AND($A56&gt;=1,$A56&lt;=5),'K500_1x200 k nacenění 2025'!Z$5,0)</f>
        <v>0</v>
      </c>
    </row>
    <row r="57" spans="1:27" x14ac:dyDescent="0.3">
      <c r="A57">
        <f t="shared" si="0"/>
        <v>5</v>
      </c>
      <c r="B57">
        <f t="shared" si="1"/>
        <v>2</v>
      </c>
      <c r="C57" s="5">
        <v>42790</v>
      </c>
      <c r="D57" s="3">
        <f>IF(AND($A57&gt;=1,$A57&lt;=5),'K500_1x200 k nacenění 2025'!C$5,0)</f>
        <v>0</v>
      </c>
      <c r="E57" s="3">
        <f>IF(AND($A57&gt;=1,$A57&lt;=5),'K500_1x200 k nacenění 2025'!D$5,0)</f>
        <v>0</v>
      </c>
      <c r="F57" s="3">
        <f>IF(AND($A57&gt;=1,$A57&lt;=5),'K500_1x200 k nacenění 2025'!E$5,0)</f>
        <v>0</v>
      </c>
      <c r="G57" s="3">
        <f>IF(AND($A57&gt;=1,$A57&lt;=5),'K500_1x200 k nacenění 2025'!F$5,0)</f>
        <v>0</v>
      </c>
      <c r="H57" s="3">
        <f>IF(AND($A57&gt;=1,$A57&lt;=5),'K500_1x200 k nacenění 2025'!G$5,0)</f>
        <v>0</v>
      </c>
      <c r="I57" s="3">
        <f>IF(AND($A57&gt;=1,$A57&lt;=5),'K500_1x200 k nacenění 2025'!H$5,0)</f>
        <v>1</v>
      </c>
      <c r="J57" s="3">
        <f>IF(AND($A57&gt;=1,$A57&lt;=5),'K500_1x200 k nacenění 2025'!I$5,0)</f>
        <v>1</v>
      </c>
      <c r="K57" s="3">
        <f>IF(AND($A57&gt;=1,$A57&lt;=5),'K500_1x200 k nacenění 2025'!J$5,0)</f>
        <v>1</v>
      </c>
      <c r="L57" s="3">
        <f>IF(AND($A57&gt;=1,$A57&lt;=5),'K500_1x200 k nacenění 2025'!K$5,0)</f>
        <v>1</v>
      </c>
      <c r="M57" s="3">
        <f>IF(AND($A57&gt;=1,$A57&lt;=5),'K500_1x200 k nacenění 2025'!L$5,0)</f>
        <v>1</v>
      </c>
      <c r="N57" s="3">
        <f>IF(AND($A57&gt;=1,$A57&lt;=5),'K500_1x200 k nacenění 2025'!M$5,0)</f>
        <v>1</v>
      </c>
      <c r="O57" s="3">
        <f>IF(AND($A57&gt;=1,$A57&lt;=5),'K500_1x200 k nacenění 2025'!N$5,0)</f>
        <v>1</v>
      </c>
      <c r="P57" s="3">
        <f>IF(AND($A57&gt;=1,$A57&lt;=5),'K500_1x200 k nacenění 2025'!O$5,0)</f>
        <v>1</v>
      </c>
      <c r="Q57" s="3">
        <f>IF(AND($A57&gt;=1,$A57&lt;=5),'K500_1x200 k nacenění 2025'!P$5,0)</f>
        <v>0</v>
      </c>
      <c r="R57" s="3">
        <f>IF(AND($A57&gt;=1,$A57&lt;=5),'K500_1x200 k nacenění 2025'!Q$5,0)</f>
        <v>1</v>
      </c>
      <c r="S57" s="3">
        <f>IF(AND($A57&gt;=1,$A57&lt;=5),'K500_1x200 k nacenění 2025'!R$5,0)</f>
        <v>1</v>
      </c>
      <c r="T57" s="3">
        <f>IF(AND($A57&gt;=1,$A57&lt;=5),'K500_1x200 k nacenění 2025'!S$5,0)</f>
        <v>1</v>
      </c>
      <c r="U57" s="3">
        <f>IF(AND($A57&gt;=1,$A57&lt;=5),'K500_1x200 k nacenění 2025'!T$5,0)</f>
        <v>1</v>
      </c>
      <c r="V57" s="3">
        <f>IF(AND($A57&gt;=1,$A57&lt;=5),'K500_1x200 k nacenění 2025'!U$5,0)</f>
        <v>1</v>
      </c>
      <c r="W57" s="3">
        <f>IF(AND($A57&gt;=1,$A57&lt;=5),'K500_1x200 k nacenění 2025'!V$5,0)</f>
        <v>1</v>
      </c>
      <c r="X57" s="3">
        <f>IF(AND($A57&gt;=1,$A57&lt;=5),'K500_1x200 k nacenění 2025'!W$5,0)</f>
        <v>1</v>
      </c>
      <c r="Y57" s="3">
        <f>IF(AND($A57&gt;=1,$A57&lt;=5),'K500_1x200 k nacenění 2025'!X$5,0)</f>
        <v>1</v>
      </c>
      <c r="Z57" s="3">
        <f>IF(AND($A57&gt;=1,$A57&lt;=5),'K500_1x200 k nacenění 2025'!Y$5,0)</f>
        <v>0</v>
      </c>
      <c r="AA57" s="3">
        <f>IF(AND($A57&gt;=1,$A57&lt;=5),'K500_1x200 k nacenění 2025'!Z$5,0)</f>
        <v>0</v>
      </c>
    </row>
    <row r="58" spans="1:27" x14ac:dyDescent="0.3">
      <c r="A58">
        <f t="shared" si="0"/>
        <v>6</v>
      </c>
      <c r="B58">
        <f t="shared" si="1"/>
        <v>2</v>
      </c>
      <c r="C58" s="5">
        <v>42791</v>
      </c>
      <c r="D58" s="3">
        <f>IF(AND($A58&gt;=1,$A58&lt;=5),'K500_1x200 k nacenění 2025'!C$5,0)</f>
        <v>0</v>
      </c>
      <c r="E58" s="3">
        <f>IF(AND($A58&gt;=1,$A58&lt;=5),'K500_1x200 k nacenění 2025'!D$5,0)</f>
        <v>0</v>
      </c>
      <c r="F58" s="3">
        <f>IF(AND($A58&gt;=1,$A58&lt;=5),'K500_1x200 k nacenění 2025'!E$5,0)</f>
        <v>0</v>
      </c>
      <c r="G58" s="3">
        <f>IF(AND($A58&gt;=1,$A58&lt;=5),'K500_1x200 k nacenění 2025'!F$5,0)</f>
        <v>0</v>
      </c>
      <c r="H58" s="3">
        <f>IF(AND($A58&gt;=1,$A58&lt;=5),'K500_1x200 k nacenění 2025'!G$5,0)</f>
        <v>0</v>
      </c>
      <c r="I58" s="3">
        <f>IF(AND($A58&gt;=1,$A58&lt;=5),'K500_1x200 k nacenění 2025'!H$5,0)</f>
        <v>0</v>
      </c>
      <c r="J58" s="3">
        <f>IF(AND($A58&gt;=1,$A58&lt;=5),'K500_1x200 k nacenění 2025'!I$5,0)</f>
        <v>0</v>
      </c>
      <c r="K58" s="3">
        <f>IF(AND($A58&gt;=1,$A58&lt;=5),'K500_1x200 k nacenění 2025'!J$5,0)</f>
        <v>0</v>
      </c>
      <c r="L58" s="3">
        <f>IF(AND($A58&gt;=1,$A58&lt;=5),'K500_1x200 k nacenění 2025'!K$5,0)</f>
        <v>0</v>
      </c>
      <c r="M58" s="3">
        <f>IF(AND($A58&gt;=1,$A58&lt;=5),'K500_1x200 k nacenění 2025'!L$5,0)</f>
        <v>0</v>
      </c>
      <c r="N58" s="3">
        <f>IF(AND($A58&gt;=1,$A58&lt;=5),'K500_1x200 k nacenění 2025'!M$5,0)</f>
        <v>0</v>
      </c>
      <c r="O58" s="3">
        <f>IF(AND($A58&gt;=1,$A58&lt;=5),'K500_1x200 k nacenění 2025'!N$5,0)</f>
        <v>0</v>
      </c>
      <c r="P58" s="3">
        <f>IF(AND($A58&gt;=1,$A58&lt;=5),'K500_1x200 k nacenění 2025'!O$5,0)</f>
        <v>0</v>
      </c>
      <c r="Q58" s="3">
        <f>IF(AND($A58&gt;=1,$A58&lt;=5),'K500_1x200 k nacenění 2025'!P$5,0)</f>
        <v>0</v>
      </c>
      <c r="R58" s="3">
        <f>IF(AND($A58&gt;=1,$A58&lt;=5),'K500_1x200 k nacenění 2025'!Q$5,0)</f>
        <v>0</v>
      </c>
      <c r="S58" s="3">
        <f>IF(AND($A58&gt;=1,$A58&lt;=5),'K500_1x200 k nacenění 2025'!R$5,0)</f>
        <v>0</v>
      </c>
      <c r="T58" s="3">
        <f>IF(AND($A58&gt;=1,$A58&lt;=5),'K500_1x200 k nacenění 2025'!S$5,0)</f>
        <v>0</v>
      </c>
      <c r="U58" s="3">
        <f>IF(AND($A58&gt;=1,$A58&lt;=5),'K500_1x200 k nacenění 2025'!T$5,0)</f>
        <v>0</v>
      </c>
      <c r="V58" s="3">
        <f>IF(AND($A58&gt;=1,$A58&lt;=5),'K500_1x200 k nacenění 2025'!U$5,0)</f>
        <v>0</v>
      </c>
      <c r="W58" s="3">
        <f>IF(AND($A58&gt;=1,$A58&lt;=5),'K500_1x200 k nacenění 2025'!V$5,0)</f>
        <v>0</v>
      </c>
      <c r="X58" s="3">
        <f>IF(AND($A58&gt;=1,$A58&lt;=5),'K500_1x200 k nacenění 2025'!W$5,0)</f>
        <v>0</v>
      </c>
      <c r="Y58" s="3">
        <f>IF(AND($A58&gt;=1,$A58&lt;=5),'K500_1x200 k nacenění 2025'!X$5,0)</f>
        <v>0</v>
      </c>
      <c r="Z58" s="3">
        <f>IF(AND($A58&gt;=1,$A58&lt;=5),'K500_1x200 k nacenění 2025'!Y$5,0)</f>
        <v>0</v>
      </c>
      <c r="AA58" s="3">
        <f>IF(AND($A58&gt;=1,$A58&lt;=5),'K500_1x200 k nacenění 2025'!Z$5,0)</f>
        <v>0</v>
      </c>
    </row>
    <row r="59" spans="1:27" x14ac:dyDescent="0.3">
      <c r="A59">
        <f t="shared" si="0"/>
        <v>7</v>
      </c>
      <c r="B59">
        <f t="shared" si="1"/>
        <v>2</v>
      </c>
      <c r="C59" s="5">
        <v>42792</v>
      </c>
      <c r="D59" s="3">
        <f>IF(AND($A59&gt;=1,$A59&lt;=5),'K500_1x200 k nacenění 2025'!C$5,0)</f>
        <v>0</v>
      </c>
      <c r="E59" s="3">
        <f>IF(AND($A59&gt;=1,$A59&lt;=5),'K500_1x200 k nacenění 2025'!D$5,0)</f>
        <v>0</v>
      </c>
      <c r="F59" s="3">
        <f>IF(AND($A59&gt;=1,$A59&lt;=5),'K500_1x200 k nacenění 2025'!E$5,0)</f>
        <v>0</v>
      </c>
      <c r="G59" s="3">
        <f>IF(AND($A59&gt;=1,$A59&lt;=5),'K500_1x200 k nacenění 2025'!F$5,0)</f>
        <v>0</v>
      </c>
      <c r="H59" s="3">
        <f>IF(AND($A59&gt;=1,$A59&lt;=5),'K500_1x200 k nacenění 2025'!G$5,0)</f>
        <v>0</v>
      </c>
      <c r="I59" s="3">
        <f>IF(AND($A59&gt;=1,$A59&lt;=5),'K500_1x200 k nacenění 2025'!H$5,0)</f>
        <v>0</v>
      </c>
      <c r="J59" s="3">
        <f>IF(AND($A59&gt;=1,$A59&lt;=5),'K500_1x200 k nacenění 2025'!I$5,0)</f>
        <v>0</v>
      </c>
      <c r="K59" s="3">
        <f>IF(AND($A59&gt;=1,$A59&lt;=5),'K500_1x200 k nacenění 2025'!J$5,0)</f>
        <v>0</v>
      </c>
      <c r="L59" s="3">
        <f>IF(AND($A59&gt;=1,$A59&lt;=5),'K500_1x200 k nacenění 2025'!K$5,0)</f>
        <v>0</v>
      </c>
      <c r="M59" s="3">
        <f>IF(AND($A59&gt;=1,$A59&lt;=5),'K500_1x200 k nacenění 2025'!L$5,0)</f>
        <v>0</v>
      </c>
      <c r="N59" s="3">
        <f>IF(AND($A59&gt;=1,$A59&lt;=5),'K500_1x200 k nacenění 2025'!M$5,0)</f>
        <v>0</v>
      </c>
      <c r="O59" s="3">
        <f>IF(AND($A59&gt;=1,$A59&lt;=5),'K500_1x200 k nacenění 2025'!N$5,0)</f>
        <v>0</v>
      </c>
      <c r="P59" s="3">
        <f>IF(AND($A59&gt;=1,$A59&lt;=5),'K500_1x200 k nacenění 2025'!O$5,0)</f>
        <v>0</v>
      </c>
      <c r="Q59" s="3">
        <f>IF(AND($A59&gt;=1,$A59&lt;=5),'K500_1x200 k nacenění 2025'!P$5,0)</f>
        <v>0</v>
      </c>
      <c r="R59" s="3">
        <f>IF(AND($A59&gt;=1,$A59&lt;=5),'K500_1x200 k nacenění 2025'!Q$5,0)</f>
        <v>0</v>
      </c>
      <c r="S59" s="3">
        <f>IF(AND($A59&gt;=1,$A59&lt;=5),'K500_1x200 k nacenění 2025'!R$5,0)</f>
        <v>0</v>
      </c>
      <c r="T59" s="3">
        <f>IF(AND($A59&gt;=1,$A59&lt;=5),'K500_1x200 k nacenění 2025'!S$5,0)</f>
        <v>0</v>
      </c>
      <c r="U59" s="3">
        <f>IF(AND($A59&gt;=1,$A59&lt;=5),'K500_1x200 k nacenění 2025'!T$5,0)</f>
        <v>0</v>
      </c>
      <c r="V59" s="3">
        <f>IF(AND($A59&gt;=1,$A59&lt;=5),'K500_1x200 k nacenění 2025'!U$5,0)</f>
        <v>0</v>
      </c>
      <c r="W59" s="3">
        <f>IF(AND($A59&gt;=1,$A59&lt;=5),'K500_1x200 k nacenění 2025'!V$5,0)</f>
        <v>0</v>
      </c>
      <c r="X59" s="3">
        <f>IF(AND($A59&gt;=1,$A59&lt;=5),'K500_1x200 k nacenění 2025'!W$5,0)</f>
        <v>0</v>
      </c>
      <c r="Y59" s="3">
        <f>IF(AND($A59&gt;=1,$A59&lt;=5),'K500_1x200 k nacenění 2025'!X$5,0)</f>
        <v>0</v>
      </c>
      <c r="Z59" s="3">
        <f>IF(AND($A59&gt;=1,$A59&lt;=5),'K500_1x200 k nacenění 2025'!Y$5,0)</f>
        <v>0</v>
      </c>
      <c r="AA59" s="3">
        <f>IF(AND($A59&gt;=1,$A59&lt;=5),'K500_1x200 k nacenění 2025'!Z$5,0)</f>
        <v>0</v>
      </c>
    </row>
    <row r="60" spans="1:27" x14ac:dyDescent="0.3">
      <c r="A60">
        <f t="shared" si="0"/>
        <v>1</v>
      </c>
      <c r="B60">
        <f t="shared" si="1"/>
        <v>2</v>
      </c>
      <c r="C60" s="5">
        <v>42793</v>
      </c>
      <c r="D60" s="3">
        <f>IF(AND($A60&gt;=1,$A60&lt;=5),'K500_1x200 k nacenění 2025'!C$5,0)</f>
        <v>0</v>
      </c>
      <c r="E60" s="3">
        <f>IF(AND($A60&gt;=1,$A60&lt;=5),'K500_1x200 k nacenění 2025'!D$5,0)</f>
        <v>0</v>
      </c>
      <c r="F60" s="3">
        <f>IF(AND($A60&gt;=1,$A60&lt;=5),'K500_1x200 k nacenění 2025'!E$5,0)</f>
        <v>0</v>
      </c>
      <c r="G60" s="3">
        <f>IF(AND($A60&gt;=1,$A60&lt;=5),'K500_1x200 k nacenění 2025'!F$5,0)</f>
        <v>0</v>
      </c>
      <c r="H60" s="3">
        <f>IF(AND($A60&gt;=1,$A60&lt;=5),'K500_1x200 k nacenění 2025'!G$5,0)</f>
        <v>0</v>
      </c>
      <c r="I60" s="3">
        <f>IF(AND($A60&gt;=1,$A60&lt;=5),'K500_1x200 k nacenění 2025'!H$5,0)</f>
        <v>1</v>
      </c>
      <c r="J60" s="3">
        <f>IF(AND($A60&gt;=1,$A60&lt;=5),'K500_1x200 k nacenění 2025'!I$5,0)</f>
        <v>1</v>
      </c>
      <c r="K60" s="3">
        <f>IF(AND($A60&gt;=1,$A60&lt;=5),'K500_1x200 k nacenění 2025'!J$5,0)</f>
        <v>1</v>
      </c>
      <c r="L60" s="3">
        <f>IF(AND($A60&gt;=1,$A60&lt;=5),'K500_1x200 k nacenění 2025'!K$5,0)</f>
        <v>1</v>
      </c>
      <c r="M60" s="3">
        <f>IF(AND($A60&gt;=1,$A60&lt;=5),'K500_1x200 k nacenění 2025'!L$5,0)</f>
        <v>1</v>
      </c>
      <c r="N60" s="3">
        <f>IF(AND($A60&gt;=1,$A60&lt;=5),'K500_1x200 k nacenění 2025'!M$5,0)</f>
        <v>1</v>
      </c>
      <c r="O60" s="3">
        <f>IF(AND($A60&gt;=1,$A60&lt;=5),'K500_1x200 k nacenění 2025'!N$5,0)</f>
        <v>1</v>
      </c>
      <c r="P60" s="3">
        <f>IF(AND($A60&gt;=1,$A60&lt;=5),'K500_1x200 k nacenění 2025'!O$5,0)</f>
        <v>1</v>
      </c>
      <c r="Q60" s="3">
        <f>IF(AND($A60&gt;=1,$A60&lt;=5),'K500_1x200 k nacenění 2025'!P$5,0)</f>
        <v>0</v>
      </c>
      <c r="R60" s="3">
        <f>IF(AND($A60&gt;=1,$A60&lt;=5),'K500_1x200 k nacenění 2025'!Q$5,0)</f>
        <v>1</v>
      </c>
      <c r="S60" s="3">
        <f>IF(AND($A60&gt;=1,$A60&lt;=5),'K500_1x200 k nacenění 2025'!R$5,0)</f>
        <v>1</v>
      </c>
      <c r="T60" s="3">
        <f>IF(AND($A60&gt;=1,$A60&lt;=5),'K500_1x200 k nacenění 2025'!S$5,0)</f>
        <v>1</v>
      </c>
      <c r="U60" s="3">
        <f>IF(AND($A60&gt;=1,$A60&lt;=5),'K500_1x200 k nacenění 2025'!T$5,0)</f>
        <v>1</v>
      </c>
      <c r="V60" s="3">
        <f>IF(AND($A60&gt;=1,$A60&lt;=5),'K500_1x200 k nacenění 2025'!U$5,0)</f>
        <v>1</v>
      </c>
      <c r="W60" s="3">
        <f>IF(AND($A60&gt;=1,$A60&lt;=5),'K500_1x200 k nacenění 2025'!V$5,0)</f>
        <v>1</v>
      </c>
      <c r="X60" s="3">
        <f>IF(AND($A60&gt;=1,$A60&lt;=5),'K500_1x200 k nacenění 2025'!W$5,0)</f>
        <v>1</v>
      </c>
      <c r="Y60" s="3">
        <f>IF(AND($A60&gt;=1,$A60&lt;=5),'K500_1x200 k nacenění 2025'!X$5,0)</f>
        <v>1</v>
      </c>
      <c r="Z60" s="3">
        <f>IF(AND($A60&gt;=1,$A60&lt;=5),'K500_1x200 k nacenění 2025'!Y$5,0)</f>
        <v>0</v>
      </c>
      <c r="AA60" s="3">
        <f>IF(AND($A60&gt;=1,$A60&lt;=5),'K500_1x200 k nacenění 2025'!Z$5,0)</f>
        <v>0</v>
      </c>
    </row>
    <row r="61" spans="1:27" x14ac:dyDescent="0.3">
      <c r="A61">
        <f t="shared" si="0"/>
        <v>2</v>
      </c>
      <c r="B61">
        <f t="shared" si="1"/>
        <v>2</v>
      </c>
      <c r="C61" s="5">
        <v>42794</v>
      </c>
      <c r="D61" s="3">
        <f>IF(AND($A61&gt;=1,$A61&lt;=5),'K500_1x200 k nacenění 2025'!C$5,0)</f>
        <v>0</v>
      </c>
      <c r="E61" s="3">
        <f>IF(AND($A61&gt;=1,$A61&lt;=5),'K500_1x200 k nacenění 2025'!D$5,0)</f>
        <v>0</v>
      </c>
      <c r="F61" s="3">
        <f>IF(AND($A61&gt;=1,$A61&lt;=5),'K500_1x200 k nacenění 2025'!E$5,0)</f>
        <v>0</v>
      </c>
      <c r="G61" s="3">
        <f>IF(AND($A61&gt;=1,$A61&lt;=5),'K500_1x200 k nacenění 2025'!F$5,0)</f>
        <v>0</v>
      </c>
      <c r="H61" s="3">
        <f>IF(AND($A61&gt;=1,$A61&lt;=5),'K500_1x200 k nacenění 2025'!G$5,0)</f>
        <v>0</v>
      </c>
      <c r="I61" s="3">
        <f>IF(AND($A61&gt;=1,$A61&lt;=5),'K500_1x200 k nacenění 2025'!H$5,0)</f>
        <v>1</v>
      </c>
      <c r="J61" s="3">
        <f>IF(AND($A61&gt;=1,$A61&lt;=5),'K500_1x200 k nacenění 2025'!I$5,0)</f>
        <v>1</v>
      </c>
      <c r="K61" s="3">
        <f>IF(AND($A61&gt;=1,$A61&lt;=5),'K500_1x200 k nacenění 2025'!J$5,0)</f>
        <v>1</v>
      </c>
      <c r="L61" s="3">
        <f>IF(AND($A61&gt;=1,$A61&lt;=5),'K500_1x200 k nacenění 2025'!K$5,0)</f>
        <v>1</v>
      </c>
      <c r="M61" s="3">
        <f>IF(AND($A61&gt;=1,$A61&lt;=5),'K500_1x200 k nacenění 2025'!L$5,0)</f>
        <v>1</v>
      </c>
      <c r="N61" s="3">
        <f>IF(AND($A61&gt;=1,$A61&lt;=5),'K500_1x200 k nacenění 2025'!M$5,0)</f>
        <v>1</v>
      </c>
      <c r="O61" s="3">
        <f>IF(AND($A61&gt;=1,$A61&lt;=5),'K500_1x200 k nacenění 2025'!N$5,0)</f>
        <v>1</v>
      </c>
      <c r="P61" s="3">
        <f>IF(AND($A61&gt;=1,$A61&lt;=5),'K500_1x200 k nacenění 2025'!O$5,0)</f>
        <v>1</v>
      </c>
      <c r="Q61" s="3">
        <f>IF(AND($A61&gt;=1,$A61&lt;=5),'K500_1x200 k nacenění 2025'!P$5,0)</f>
        <v>0</v>
      </c>
      <c r="R61" s="3">
        <f>IF(AND($A61&gt;=1,$A61&lt;=5),'K500_1x200 k nacenění 2025'!Q$5,0)</f>
        <v>1</v>
      </c>
      <c r="S61" s="3">
        <f>IF(AND($A61&gt;=1,$A61&lt;=5),'K500_1x200 k nacenění 2025'!R$5,0)</f>
        <v>1</v>
      </c>
      <c r="T61" s="3">
        <f>IF(AND($A61&gt;=1,$A61&lt;=5),'K500_1x200 k nacenění 2025'!S$5,0)</f>
        <v>1</v>
      </c>
      <c r="U61" s="3">
        <f>IF(AND($A61&gt;=1,$A61&lt;=5),'K500_1x200 k nacenění 2025'!T$5,0)</f>
        <v>1</v>
      </c>
      <c r="V61" s="3">
        <f>IF(AND($A61&gt;=1,$A61&lt;=5),'K500_1x200 k nacenění 2025'!U$5,0)</f>
        <v>1</v>
      </c>
      <c r="W61" s="3">
        <f>IF(AND($A61&gt;=1,$A61&lt;=5),'K500_1x200 k nacenění 2025'!V$5,0)</f>
        <v>1</v>
      </c>
      <c r="X61" s="3">
        <f>IF(AND($A61&gt;=1,$A61&lt;=5),'K500_1x200 k nacenění 2025'!W$5,0)</f>
        <v>1</v>
      </c>
      <c r="Y61" s="3">
        <f>IF(AND($A61&gt;=1,$A61&lt;=5),'K500_1x200 k nacenění 2025'!X$5,0)</f>
        <v>1</v>
      </c>
      <c r="Z61" s="3">
        <f>IF(AND($A61&gt;=1,$A61&lt;=5),'K500_1x200 k nacenění 2025'!Y$5,0)</f>
        <v>0</v>
      </c>
      <c r="AA61" s="3">
        <f>IF(AND($A61&gt;=1,$A61&lt;=5),'K500_1x200 k nacenění 2025'!Z$5,0)</f>
        <v>0</v>
      </c>
    </row>
    <row r="62" spans="1:27" x14ac:dyDescent="0.3">
      <c r="A62">
        <f t="shared" si="0"/>
        <v>3</v>
      </c>
      <c r="B62">
        <f t="shared" si="1"/>
        <v>3</v>
      </c>
      <c r="C62" s="5">
        <v>42795</v>
      </c>
      <c r="D62" s="3">
        <f>IF(AND($A62&gt;=1,$A62&lt;=5),'K500_1x200 k nacenění 2025'!C$6,0)</f>
        <v>0</v>
      </c>
      <c r="E62" s="3">
        <f>IF(AND($A62&gt;=1,$A62&lt;=5),'K500_1x200 k nacenění 2025'!D$6,0)</f>
        <v>0</v>
      </c>
      <c r="F62" s="3">
        <f>IF(AND($A62&gt;=1,$A62&lt;=5),'K500_1x200 k nacenění 2025'!E$6,0)</f>
        <v>0</v>
      </c>
      <c r="G62" s="3">
        <f>IF(AND($A62&gt;=1,$A62&lt;=5),'K500_1x200 k nacenění 2025'!F$6,0)</f>
        <v>0</v>
      </c>
      <c r="H62" s="3">
        <f>IF(AND($A62&gt;=1,$A62&lt;=5),'K500_1x200 k nacenění 2025'!G$6,0)</f>
        <v>0</v>
      </c>
      <c r="I62" s="3">
        <f>IF(AND($A62&gt;=1,$A62&lt;=5),'K500_1x200 k nacenění 2025'!H$6,0)</f>
        <v>1</v>
      </c>
      <c r="J62" s="3">
        <f>IF(AND($A62&gt;=1,$A62&lt;=5),'K500_1x200 k nacenění 2025'!I$6,0)</f>
        <v>1</v>
      </c>
      <c r="K62" s="3">
        <f>IF(AND($A62&gt;=1,$A62&lt;=5),'K500_1x200 k nacenění 2025'!J$6,0)</f>
        <v>1</v>
      </c>
      <c r="L62" s="3">
        <f>IF(AND($A62&gt;=1,$A62&lt;=5),'K500_1x200 k nacenění 2025'!K$6,0)</f>
        <v>1</v>
      </c>
      <c r="M62" s="3">
        <f>IF(AND($A62&gt;=1,$A62&lt;=5),'K500_1x200 k nacenění 2025'!L$6,0)</f>
        <v>1</v>
      </c>
      <c r="N62" s="3">
        <f>IF(AND($A62&gt;=1,$A62&lt;=5),'K500_1x200 k nacenění 2025'!M$6,0)</f>
        <v>1</v>
      </c>
      <c r="O62" s="3">
        <f>IF(AND($A62&gt;=1,$A62&lt;=5),'K500_1x200 k nacenění 2025'!N$6,0)</f>
        <v>1</v>
      </c>
      <c r="P62" s="3">
        <f>IF(AND($A62&gt;=1,$A62&lt;=5),'K500_1x200 k nacenění 2025'!O$6,0)</f>
        <v>0</v>
      </c>
      <c r="Q62" s="3">
        <f>IF(AND($A62&gt;=1,$A62&lt;=5),'K500_1x200 k nacenění 2025'!P$6,0)</f>
        <v>0</v>
      </c>
      <c r="R62" s="3">
        <f>IF(AND($A62&gt;=1,$A62&lt;=5),'K500_1x200 k nacenění 2025'!Q$6,0)</f>
        <v>0</v>
      </c>
      <c r="S62" s="3">
        <f>IF(AND($A62&gt;=1,$A62&lt;=5),'K500_1x200 k nacenění 2025'!R$6,0)</f>
        <v>1</v>
      </c>
      <c r="T62" s="3">
        <f>IF(AND($A62&gt;=1,$A62&lt;=5),'K500_1x200 k nacenění 2025'!S$6,0)</f>
        <v>1</v>
      </c>
      <c r="U62" s="3">
        <f>IF(AND($A62&gt;=1,$A62&lt;=5),'K500_1x200 k nacenění 2025'!T$6,0)</f>
        <v>1</v>
      </c>
      <c r="V62" s="3">
        <f>IF(AND($A62&gt;=1,$A62&lt;=5),'K500_1x200 k nacenění 2025'!U$6,0)</f>
        <v>1</v>
      </c>
      <c r="W62" s="3">
        <f>IF(AND($A62&gt;=1,$A62&lt;=5),'K500_1x200 k nacenění 2025'!V$6,0)</f>
        <v>1</v>
      </c>
      <c r="X62" s="3">
        <f>IF(AND($A62&gt;=1,$A62&lt;=5),'K500_1x200 k nacenění 2025'!W$6,0)</f>
        <v>1</v>
      </c>
      <c r="Y62" s="3">
        <f>IF(AND($A62&gt;=1,$A62&lt;=5),'K500_1x200 k nacenění 2025'!X$6,0)</f>
        <v>1</v>
      </c>
      <c r="Z62" s="3">
        <f>IF(AND($A62&gt;=1,$A62&lt;=5),'K500_1x200 k nacenění 2025'!Y$6,0)</f>
        <v>0</v>
      </c>
      <c r="AA62" s="3">
        <f>IF(AND($A62&gt;=1,$A62&lt;=5),'K500_1x200 k nacenění 2025'!Z$6,0)</f>
        <v>0</v>
      </c>
    </row>
    <row r="63" spans="1:27" x14ac:dyDescent="0.3">
      <c r="A63">
        <f t="shared" si="0"/>
        <v>4</v>
      </c>
      <c r="B63">
        <f t="shared" si="1"/>
        <v>3</v>
      </c>
      <c r="C63" s="5">
        <v>42796</v>
      </c>
      <c r="D63" s="3">
        <f>IF(AND($A63&gt;=1,$A63&lt;=5),'K500_1x200 k nacenění 2025'!C$6,0)</f>
        <v>0</v>
      </c>
      <c r="E63" s="3">
        <f>IF(AND($A63&gt;=1,$A63&lt;=5),'K500_1x200 k nacenění 2025'!D$6,0)</f>
        <v>0</v>
      </c>
      <c r="F63" s="3">
        <f>IF(AND($A63&gt;=1,$A63&lt;=5),'K500_1x200 k nacenění 2025'!E$6,0)</f>
        <v>0</v>
      </c>
      <c r="G63" s="3">
        <f>IF(AND($A63&gt;=1,$A63&lt;=5),'K500_1x200 k nacenění 2025'!F$6,0)</f>
        <v>0</v>
      </c>
      <c r="H63" s="3">
        <f>IF(AND($A63&gt;=1,$A63&lt;=5),'K500_1x200 k nacenění 2025'!G$6,0)</f>
        <v>0</v>
      </c>
      <c r="I63" s="3">
        <f>IF(AND($A63&gt;=1,$A63&lt;=5),'K500_1x200 k nacenění 2025'!H$6,0)</f>
        <v>1</v>
      </c>
      <c r="J63" s="3">
        <f>IF(AND($A63&gt;=1,$A63&lt;=5),'K500_1x200 k nacenění 2025'!I$6,0)</f>
        <v>1</v>
      </c>
      <c r="K63" s="3">
        <f>IF(AND($A63&gt;=1,$A63&lt;=5),'K500_1x200 k nacenění 2025'!J$6,0)</f>
        <v>1</v>
      </c>
      <c r="L63" s="3">
        <f>IF(AND($A63&gt;=1,$A63&lt;=5),'K500_1x200 k nacenění 2025'!K$6,0)</f>
        <v>1</v>
      </c>
      <c r="M63" s="3">
        <f>IF(AND($A63&gt;=1,$A63&lt;=5),'K500_1x200 k nacenění 2025'!L$6,0)</f>
        <v>1</v>
      </c>
      <c r="N63" s="3">
        <f>IF(AND($A63&gt;=1,$A63&lt;=5),'K500_1x200 k nacenění 2025'!M$6,0)</f>
        <v>1</v>
      </c>
      <c r="O63" s="3">
        <f>IF(AND($A63&gt;=1,$A63&lt;=5),'K500_1x200 k nacenění 2025'!N$6,0)</f>
        <v>1</v>
      </c>
      <c r="P63" s="3">
        <f>IF(AND($A63&gt;=1,$A63&lt;=5),'K500_1x200 k nacenění 2025'!O$6,0)</f>
        <v>0</v>
      </c>
      <c r="Q63" s="3">
        <f>IF(AND($A63&gt;=1,$A63&lt;=5),'K500_1x200 k nacenění 2025'!P$6,0)</f>
        <v>0</v>
      </c>
      <c r="R63" s="3">
        <f>IF(AND($A63&gt;=1,$A63&lt;=5),'K500_1x200 k nacenění 2025'!Q$6,0)</f>
        <v>0</v>
      </c>
      <c r="S63" s="3">
        <f>IF(AND($A63&gt;=1,$A63&lt;=5),'K500_1x200 k nacenění 2025'!R$6,0)</f>
        <v>1</v>
      </c>
      <c r="T63" s="3">
        <f>IF(AND($A63&gt;=1,$A63&lt;=5),'K500_1x200 k nacenění 2025'!S$6,0)</f>
        <v>1</v>
      </c>
      <c r="U63" s="3">
        <f>IF(AND($A63&gt;=1,$A63&lt;=5),'K500_1x200 k nacenění 2025'!T$6,0)</f>
        <v>1</v>
      </c>
      <c r="V63" s="3">
        <f>IF(AND($A63&gt;=1,$A63&lt;=5),'K500_1x200 k nacenění 2025'!U$6,0)</f>
        <v>1</v>
      </c>
      <c r="W63" s="3">
        <f>IF(AND($A63&gt;=1,$A63&lt;=5),'K500_1x200 k nacenění 2025'!V$6,0)</f>
        <v>1</v>
      </c>
      <c r="X63" s="3">
        <f>IF(AND($A63&gt;=1,$A63&lt;=5),'K500_1x200 k nacenění 2025'!W$6,0)</f>
        <v>1</v>
      </c>
      <c r="Y63" s="3">
        <f>IF(AND($A63&gt;=1,$A63&lt;=5),'K500_1x200 k nacenění 2025'!X$6,0)</f>
        <v>1</v>
      </c>
      <c r="Z63" s="3">
        <f>IF(AND($A63&gt;=1,$A63&lt;=5),'K500_1x200 k nacenění 2025'!Y$6,0)</f>
        <v>0</v>
      </c>
      <c r="AA63" s="3">
        <f>IF(AND($A63&gt;=1,$A63&lt;=5),'K500_1x200 k nacenění 2025'!Z$6,0)</f>
        <v>0</v>
      </c>
    </row>
    <row r="64" spans="1:27" x14ac:dyDescent="0.3">
      <c r="A64">
        <f t="shared" si="0"/>
        <v>5</v>
      </c>
      <c r="B64">
        <f t="shared" si="1"/>
        <v>3</v>
      </c>
      <c r="C64" s="5">
        <v>42797</v>
      </c>
      <c r="D64" s="3">
        <f>IF(AND($A64&gt;=1,$A64&lt;=5),'K500_1x200 k nacenění 2025'!C$6,0)</f>
        <v>0</v>
      </c>
      <c r="E64" s="3">
        <f>IF(AND($A64&gt;=1,$A64&lt;=5),'K500_1x200 k nacenění 2025'!D$6,0)</f>
        <v>0</v>
      </c>
      <c r="F64" s="3">
        <f>IF(AND($A64&gt;=1,$A64&lt;=5),'K500_1x200 k nacenění 2025'!E$6,0)</f>
        <v>0</v>
      </c>
      <c r="G64" s="3">
        <f>IF(AND($A64&gt;=1,$A64&lt;=5),'K500_1x200 k nacenění 2025'!F$6,0)</f>
        <v>0</v>
      </c>
      <c r="H64" s="3">
        <f>IF(AND($A64&gt;=1,$A64&lt;=5),'K500_1x200 k nacenění 2025'!G$6,0)</f>
        <v>0</v>
      </c>
      <c r="I64" s="3">
        <f>IF(AND($A64&gt;=1,$A64&lt;=5),'K500_1x200 k nacenění 2025'!H$6,0)</f>
        <v>1</v>
      </c>
      <c r="J64" s="3">
        <f>IF(AND($A64&gt;=1,$A64&lt;=5),'K500_1x200 k nacenění 2025'!I$6,0)</f>
        <v>1</v>
      </c>
      <c r="K64" s="3">
        <f>IF(AND($A64&gt;=1,$A64&lt;=5),'K500_1x200 k nacenění 2025'!J$6,0)</f>
        <v>1</v>
      </c>
      <c r="L64" s="3">
        <f>IF(AND($A64&gt;=1,$A64&lt;=5),'K500_1x200 k nacenění 2025'!K$6,0)</f>
        <v>1</v>
      </c>
      <c r="M64" s="3">
        <f>IF(AND($A64&gt;=1,$A64&lt;=5),'K500_1x200 k nacenění 2025'!L$6,0)</f>
        <v>1</v>
      </c>
      <c r="N64" s="3">
        <f>IF(AND($A64&gt;=1,$A64&lt;=5),'K500_1x200 k nacenění 2025'!M$6,0)</f>
        <v>1</v>
      </c>
      <c r="O64" s="3">
        <f>IF(AND($A64&gt;=1,$A64&lt;=5),'K500_1x200 k nacenění 2025'!N$6,0)</f>
        <v>1</v>
      </c>
      <c r="P64" s="3">
        <f>IF(AND($A64&gt;=1,$A64&lt;=5),'K500_1x200 k nacenění 2025'!O$6,0)</f>
        <v>0</v>
      </c>
      <c r="Q64" s="3">
        <f>IF(AND($A64&gt;=1,$A64&lt;=5),'K500_1x200 k nacenění 2025'!P$6,0)</f>
        <v>0</v>
      </c>
      <c r="R64" s="3">
        <f>IF(AND($A64&gt;=1,$A64&lt;=5),'K500_1x200 k nacenění 2025'!Q$6,0)</f>
        <v>0</v>
      </c>
      <c r="S64" s="3">
        <f>IF(AND($A64&gt;=1,$A64&lt;=5),'K500_1x200 k nacenění 2025'!R$6,0)</f>
        <v>1</v>
      </c>
      <c r="T64" s="3">
        <f>IF(AND($A64&gt;=1,$A64&lt;=5),'K500_1x200 k nacenění 2025'!S$6,0)</f>
        <v>1</v>
      </c>
      <c r="U64" s="3">
        <f>IF(AND($A64&gt;=1,$A64&lt;=5),'K500_1x200 k nacenění 2025'!T$6,0)</f>
        <v>1</v>
      </c>
      <c r="V64" s="3">
        <f>IF(AND($A64&gt;=1,$A64&lt;=5),'K500_1x200 k nacenění 2025'!U$6,0)</f>
        <v>1</v>
      </c>
      <c r="W64" s="3">
        <f>IF(AND($A64&gt;=1,$A64&lt;=5),'K500_1x200 k nacenění 2025'!V$6,0)</f>
        <v>1</v>
      </c>
      <c r="X64" s="3">
        <f>IF(AND($A64&gt;=1,$A64&lt;=5),'K500_1x200 k nacenění 2025'!W$6,0)</f>
        <v>1</v>
      </c>
      <c r="Y64" s="3">
        <f>IF(AND($A64&gt;=1,$A64&lt;=5),'K500_1x200 k nacenění 2025'!X$6,0)</f>
        <v>1</v>
      </c>
      <c r="Z64" s="3">
        <f>IF(AND($A64&gt;=1,$A64&lt;=5),'K500_1x200 k nacenění 2025'!Y$6,0)</f>
        <v>0</v>
      </c>
      <c r="AA64" s="3">
        <f>IF(AND($A64&gt;=1,$A64&lt;=5),'K500_1x200 k nacenění 2025'!Z$6,0)</f>
        <v>0</v>
      </c>
    </row>
    <row r="65" spans="1:27" x14ac:dyDescent="0.3">
      <c r="A65">
        <f t="shared" si="0"/>
        <v>6</v>
      </c>
      <c r="B65">
        <f t="shared" si="1"/>
        <v>3</v>
      </c>
      <c r="C65" s="5">
        <v>42798</v>
      </c>
      <c r="D65" s="3">
        <f>IF(AND($A65&gt;=1,$A65&lt;=5),'K500_1x200 k nacenění 2025'!C$6,0)</f>
        <v>0</v>
      </c>
      <c r="E65" s="3">
        <f>IF(AND($A65&gt;=1,$A65&lt;=5),'K500_1x200 k nacenění 2025'!D$6,0)</f>
        <v>0</v>
      </c>
      <c r="F65" s="3">
        <f>IF(AND($A65&gt;=1,$A65&lt;=5),'K500_1x200 k nacenění 2025'!E$6,0)</f>
        <v>0</v>
      </c>
      <c r="G65" s="3">
        <f>IF(AND($A65&gt;=1,$A65&lt;=5),'K500_1x200 k nacenění 2025'!F$6,0)</f>
        <v>0</v>
      </c>
      <c r="H65" s="3">
        <f>IF(AND($A65&gt;=1,$A65&lt;=5),'K500_1x200 k nacenění 2025'!G$6,0)</f>
        <v>0</v>
      </c>
      <c r="I65" s="3">
        <f>IF(AND($A65&gt;=1,$A65&lt;=5),'K500_1x200 k nacenění 2025'!H$6,0)</f>
        <v>0</v>
      </c>
      <c r="J65" s="3">
        <f>IF(AND($A65&gt;=1,$A65&lt;=5),'K500_1x200 k nacenění 2025'!I$6,0)</f>
        <v>0</v>
      </c>
      <c r="K65" s="3">
        <f>IF(AND($A65&gt;=1,$A65&lt;=5),'K500_1x200 k nacenění 2025'!J$6,0)</f>
        <v>0</v>
      </c>
      <c r="L65" s="3">
        <f>IF(AND($A65&gt;=1,$A65&lt;=5),'K500_1x200 k nacenění 2025'!K$6,0)</f>
        <v>0</v>
      </c>
      <c r="M65" s="3">
        <f>IF(AND($A65&gt;=1,$A65&lt;=5),'K500_1x200 k nacenění 2025'!L$6,0)</f>
        <v>0</v>
      </c>
      <c r="N65" s="3">
        <f>IF(AND($A65&gt;=1,$A65&lt;=5),'K500_1x200 k nacenění 2025'!M$6,0)</f>
        <v>0</v>
      </c>
      <c r="O65" s="3">
        <f>IF(AND($A65&gt;=1,$A65&lt;=5),'K500_1x200 k nacenění 2025'!N$6,0)</f>
        <v>0</v>
      </c>
      <c r="P65" s="3">
        <f>IF(AND($A65&gt;=1,$A65&lt;=5),'K500_1x200 k nacenění 2025'!O$6,0)</f>
        <v>0</v>
      </c>
      <c r="Q65" s="3">
        <f>IF(AND($A65&gt;=1,$A65&lt;=5),'K500_1x200 k nacenění 2025'!P$6,0)</f>
        <v>0</v>
      </c>
      <c r="R65" s="3">
        <f>IF(AND($A65&gt;=1,$A65&lt;=5),'K500_1x200 k nacenění 2025'!Q$6,0)</f>
        <v>0</v>
      </c>
      <c r="S65" s="3">
        <f>IF(AND($A65&gt;=1,$A65&lt;=5),'K500_1x200 k nacenění 2025'!R$6,0)</f>
        <v>0</v>
      </c>
      <c r="T65" s="3">
        <f>IF(AND($A65&gt;=1,$A65&lt;=5),'K500_1x200 k nacenění 2025'!S$6,0)</f>
        <v>0</v>
      </c>
      <c r="U65" s="3">
        <f>IF(AND($A65&gt;=1,$A65&lt;=5),'K500_1x200 k nacenění 2025'!T$6,0)</f>
        <v>0</v>
      </c>
      <c r="V65" s="3">
        <f>IF(AND($A65&gt;=1,$A65&lt;=5),'K500_1x200 k nacenění 2025'!U$6,0)</f>
        <v>0</v>
      </c>
      <c r="W65" s="3">
        <f>IF(AND($A65&gt;=1,$A65&lt;=5),'K500_1x200 k nacenění 2025'!V$6,0)</f>
        <v>0</v>
      </c>
      <c r="X65" s="3">
        <f>IF(AND($A65&gt;=1,$A65&lt;=5),'K500_1x200 k nacenění 2025'!W$6,0)</f>
        <v>0</v>
      </c>
      <c r="Y65" s="3">
        <f>IF(AND($A65&gt;=1,$A65&lt;=5),'K500_1x200 k nacenění 2025'!X$6,0)</f>
        <v>0</v>
      </c>
      <c r="Z65" s="3">
        <f>IF(AND($A65&gt;=1,$A65&lt;=5),'K500_1x200 k nacenění 2025'!Y$6,0)</f>
        <v>0</v>
      </c>
      <c r="AA65" s="3">
        <f>IF(AND($A65&gt;=1,$A65&lt;=5),'K500_1x200 k nacenění 2025'!Z$6,0)</f>
        <v>0</v>
      </c>
    </row>
    <row r="66" spans="1:27" x14ac:dyDescent="0.3">
      <c r="A66">
        <f t="shared" si="0"/>
        <v>7</v>
      </c>
      <c r="B66">
        <f t="shared" si="1"/>
        <v>3</v>
      </c>
      <c r="C66" s="5">
        <v>42799</v>
      </c>
      <c r="D66" s="3">
        <f>IF(AND($A66&gt;=1,$A66&lt;=5),'K500_1x200 k nacenění 2025'!C$6,0)</f>
        <v>0</v>
      </c>
      <c r="E66" s="3">
        <f>IF(AND($A66&gt;=1,$A66&lt;=5),'K500_1x200 k nacenění 2025'!D$6,0)</f>
        <v>0</v>
      </c>
      <c r="F66" s="3">
        <f>IF(AND($A66&gt;=1,$A66&lt;=5),'K500_1x200 k nacenění 2025'!E$6,0)</f>
        <v>0</v>
      </c>
      <c r="G66" s="3">
        <f>IF(AND($A66&gt;=1,$A66&lt;=5),'K500_1x200 k nacenění 2025'!F$6,0)</f>
        <v>0</v>
      </c>
      <c r="H66" s="3">
        <f>IF(AND($A66&gt;=1,$A66&lt;=5),'K500_1x200 k nacenění 2025'!G$6,0)</f>
        <v>0</v>
      </c>
      <c r="I66" s="3">
        <f>IF(AND($A66&gt;=1,$A66&lt;=5),'K500_1x200 k nacenění 2025'!H$6,0)</f>
        <v>0</v>
      </c>
      <c r="J66" s="3">
        <f>IF(AND($A66&gt;=1,$A66&lt;=5),'K500_1x200 k nacenění 2025'!I$6,0)</f>
        <v>0</v>
      </c>
      <c r="K66" s="3">
        <f>IF(AND($A66&gt;=1,$A66&lt;=5),'K500_1x200 k nacenění 2025'!J$6,0)</f>
        <v>0</v>
      </c>
      <c r="L66" s="3">
        <f>IF(AND($A66&gt;=1,$A66&lt;=5),'K500_1x200 k nacenění 2025'!K$6,0)</f>
        <v>0</v>
      </c>
      <c r="M66" s="3">
        <f>IF(AND($A66&gt;=1,$A66&lt;=5),'K500_1x200 k nacenění 2025'!L$6,0)</f>
        <v>0</v>
      </c>
      <c r="N66" s="3">
        <f>IF(AND($A66&gt;=1,$A66&lt;=5),'K500_1x200 k nacenění 2025'!M$6,0)</f>
        <v>0</v>
      </c>
      <c r="O66" s="3">
        <f>IF(AND($A66&gt;=1,$A66&lt;=5),'K500_1x200 k nacenění 2025'!N$6,0)</f>
        <v>0</v>
      </c>
      <c r="P66" s="3">
        <f>IF(AND($A66&gt;=1,$A66&lt;=5),'K500_1x200 k nacenění 2025'!O$6,0)</f>
        <v>0</v>
      </c>
      <c r="Q66" s="3">
        <f>IF(AND($A66&gt;=1,$A66&lt;=5),'K500_1x200 k nacenění 2025'!P$6,0)</f>
        <v>0</v>
      </c>
      <c r="R66" s="3">
        <f>IF(AND($A66&gt;=1,$A66&lt;=5),'K500_1x200 k nacenění 2025'!Q$6,0)</f>
        <v>0</v>
      </c>
      <c r="S66" s="3">
        <f>IF(AND($A66&gt;=1,$A66&lt;=5),'K500_1x200 k nacenění 2025'!R$6,0)</f>
        <v>0</v>
      </c>
      <c r="T66" s="3">
        <f>IF(AND($A66&gt;=1,$A66&lt;=5),'K500_1x200 k nacenění 2025'!S$6,0)</f>
        <v>0</v>
      </c>
      <c r="U66" s="3">
        <f>IF(AND($A66&gt;=1,$A66&lt;=5),'K500_1x200 k nacenění 2025'!T$6,0)</f>
        <v>0</v>
      </c>
      <c r="V66" s="3">
        <f>IF(AND($A66&gt;=1,$A66&lt;=5),'K500_1x200 k nacenění 2025'!U$6,0)</f>
        <v>0</v>
      </c>
      <c r="W66" s="3">
        <f>IF(AND($A66&gt;=1,$A66&lt;=5),'K500_1x200 k nacenění 2025'!V$6,0)</f>
        <v>0</v>
      </c>
      <c r="X66" s="3">
        <f>IF(AND($A66&gt;=1,$A66&lt;=5),'K500_1x200 k nacenění 2025'!W$6,0)</f>
        <v>0</v>
      </c>
      <c r="Y66" s="3">
        <f>IF(AND($A66&gt;=1,$A66&lt;=5),'K500_1x200 k nacenění 2025'!X$6,0)</f>
        <v>0</v>
      </c>
      <c r="Z66" s="3">
        <f>IF(AND($A66&gt;=1,$A66&lt;=5),'K500_1x200 k nacenění 2025'!Y$6,0)</f>
        <v>0</v>
      </c>
      <c r="AA66" s="3">
        <f>IF(AND($A66&gt;=1,$A66&lt;=5),'K500_1x200 k nacenění 2025'!Z$6,0)</f>
        <v>0</v>
      </c>
    </row>
    <row r="67" spans="1:27" x14ac:dyDescent="0.3">
      <c r="A67">
        <f t="shared" si="0"/>
        <v>1</v>
      </c>
      <c r="B67">
        <f t="shared" si="1"/>
        <v>3</v>
      </c>
      <c r="C67" s="5">
        <v>42800</v>
      </c>
      <c r="D67" s="3">
        <f>IF(AND($A67&gt;=1,$A67&lt;=5),'K500_1x200 k nacenění 2025'!C$6,0)</f>
        <v>0</v>
      </c>
      <c r="E67" s="3">
        <f>IF(AND($A67&gt;=1,$A67&lt;=5),'K500_1x200 k nacenění 2025'!D$6,0)</f>
        <v>0</v>
      </c>
      <c r="F67" s="3">
        <f>IF(AND($A67&gt;=1,$A67&lt;=5),'K500_1x200 k nacenění 2025'!E$6,0)</f>
        <v>0</v>
      </c>
      <c r="G67" s="3">
        <f>IF(AND($A67&gt;=1,$A67&lt;=5),'K500_1x200 k nacenění 2025'!F$6,0)</f>
        <v>0</v>
      </c>
      <c r="H67" s="3">
        <f>IF(AND($A67&gt;=1,$A67&lt;=5),'K500_1x200 k nacenění 2025'!G$6,0)</f>
        <v>0</v>
      </c>
      <c r="I67" s="3">
        <f>IF(AND($A67&gt;=1,$A67&lt;=5),'K500_1x200 k nacenění 2025'!H$6,0)</f>
        <v>1</v>
      </c>
      <c r="J67" s="3">
        <f>IF(AND($A67&gt;=1,$A67&lt;=5),'K500_1x200 k nacenění 2025'!I$6,0)</f>
        <v>1</v>
      </c>
      <c r="K67" s="3">
        <f>IF(AND($A67&gt;=1,$A67&lt;=5),'K500_1x200 k nacenění 2025'!J$6,0)</f>
        <v>1</v>
      </c>
      <c r="L67" s="3">
        <f>IF(AND($A67&gt;=1,$A67&lt;=5),'K500_1x200 k nacenění 2025'!K$6,0)</f>
        <v>1</v>
      </c>
      <c r="M67" s="3">
        <f>IF(AND($A67&gt;=1,$A67&lt;=5),'K500_1x200 k nacenění 2025'!L$6,0)</f>
        <v>1</v>
      </c>
      <c r="N67" s="3">
        <f>IF(AND($A67&gt;=1,$A67&lt;=5),'K500_1x200 k nacenění 2025'!M$6,0)</f>
        <v>1</v>
      </c>
      <c r="O67" s="3">
        <f>IF(AND($A67&gt;=1,$A67&lt;=5),'K500_1x200 k nacenění 2025'!N$6,0)</f>
        <v>1</v>
      </c>
      <c r="P67" s="3">
        <f>IF(AND($A67&gt;=1,$A67&lt;=5),'K500_1x200 k nacenění 2025'!O$6,0)</f>
        <v>0</v>
      </c>
      <c r="Q67" s="3">
        <f>IF(AND($A67&gt;=1,$A67&lt;=5),'K500_1x200 k nacenění 2025'!P$6,0)</f>
        <v>0</v>
      </c>
      <c r="R67" s="3">
        <f>IF(AND($A67&gt;=1,$A67&lt;=5),'K500_1x200 k nacenění 2025'!Q$6,0)</f>
        <v>0</v>
      </c>
      <c r="S67" s="3">
        <f>IF(AND($A67&gt;=1,$A67&lt;=5),'K500_1x200 k nacenění 2025'!R$6,0)</f>
        <v>1</v>
      </c>
      <c r="T67" s="3">
        <f>IF(AND($A67&gt;=1,$A67&lt;=5),'K500_1x200 k nacenění 2025'!S$6,0)</f>
        <v>1</v>
      </c>
      <c r="U67" s="3">
        <f>IF(AND($A67&gt;=1,$A67&lt;=5),'K500_1x200 k nacenění 2025'!T$6,0)</f>
        <v>1</v>
      </c>
      <c r="V67" s="3">
        <f>IF(AND($A67&gt;=1,$A67&lt;=5),'K500_1x200 k nacenění 2025'!U$6,0)</f>
        <v>1</v>
      </c>
      <c r="W67" s="3">
        <f>IF(AND($A67&gt;=1,$A67&lt;=5),'K500_1x200 k nacenění 2025'!V$6,0)</f>
        <v>1</v>
      </c>
      <c r="X67" s="3">
        <f>IF(AND($A67&gt;=1,$A67&lt;=5),'K500_1x200 k nacenění 2025'!W$6,0)</f>
        <v>1</v>
      </c>
      <c r="Y67" s="3">
        <f>IF(AND($A67&gt;=1,$A67&lt;=5),'K500_1x200 k nacenění 2025'!X$6,0)</f>
        <v>1</v>
      </c>
      <c r="Z67" s="3">
        <f>IF(AND($A67&gt;=1,$A67&lt;=5),'K500_1x200 k nacenění 2025'!Y$6,0)</f>
        <v>0</v>
      </c>
      <c r="AA67" s="3">
        <f>IF(AND($A67&gt;=1,$A67&lt;=5),'K500_1x200 k nacenění 2025'!Z$6,0)</f>
        <v>0</v>
      </c>
    </row>
    <row r="68" spans="1:27" x14ac:dyDescent="0.3">
      <c r="A68">
        <f t="shared" ref="A68:A131" si="2">WEEKDAY(C68,2)</f>
        <v>2</v>
      </c>
      <c r="B68">
        <f t="shared" ref="B68:B131" si="3">MONTH(C68)</f>
        <v>3</v>
      </c>
      <c r="C68" s="5">
        <v>42801</v>
      </c>
      <c r="D68" s="3">
        <f>IF(AND($A68&gt;=1,$A68&lt;=5),'K500_1x200 k nacenění 2025'!C$6,0)</f>
        <v>0</v>
      </c>
      <c r="E68" s="3">
        <f>IF(AND($A68&gt;=1,$A68&lt;=5),'K500_1x200 k nacenění 2025'!D$6,0)</f>
        <v>0</v>
      </c>
      <c r="F68" s="3">
        <f>IF(AND($A68&gt;=1,$A68&lt;=5),'K500_1x200 k nacenění 2025'!E$6,0)</f>
        <v>0</v>
      </c>
      <c r="G68" s="3">
        <f>IF(AND($A68&gt;=1,$A68&lt;=5),'K500_1x200 k nacenění 2025'!F$6,0)</f>
        <v>0</v>
      </c>
      <c r="H68" s="3">
        <f>IF(AND($A68&gt;=1,$A68&lt;=5),'K500_1x200 k nacenění 2025'!G$6,0)</f>
        <v>0</v>
      </c>
      <c r="I68" s="3">
        <f>IF(AND($A68&gt;=1,$A68&lt;=5),'K500_1x200 k nacenění 2025'!H$6,0)</f>
        <v>1</v>
      </c>
      <c r="J68" s="3">
        <f>IF(AND($A68&gt;=1,$A68&lt;=5),'K500_1x200 k nacenění 2025'!I$6,0)</f>
        <v>1</v>
      </c>
      <c r="K68" s="3">
        <f>IF(AND($A68&gt;=1,$A68&lt;=5),'K500_1x200 k nacenění 2025'!J$6,0)</f>
        <v>1</v>
      </c>
      <c r="L68" s="3">
        <f>IF(AND($A68&gt;=1,$A68&lt;=5),'K500_1x200 k nacenění 2025'!K$6,0)</f>
        <v>1</v>
      </c>
      <c r="M68" s="3">
        <f>IF(AND($A68&gt;=1,$A68&lt;=5),'K500_1x200 k nacenění 2025'!L$6,0)</f>
        <v>1</v>
      </c>
      <c r="N68" s="3">
        <f>IF(AND($A68&gt;=1,$A68&lt;=5),'K500_1x200 k nacenění 2025'!M$6,0)</f>
        <v>1</v>
      </c>
      <c r="O68" s="3">
        <f>IF(AND($A68&gt;=1,$A68&lt;=5),'K500_1x200 k nacenění 2025'!N$6,0)</f>
        <v>1</v>
      </c>
      <c r="P68" s="3">
        <f>IF(AND($A68&gt;=1,$A68&lt;=5),'K500_1x200 k nacenění 2025'!O$6,0)</f>
        <v>0</v>
      </c>
      <c r="Q68" s="3">
        <f>IF(AND($A68&gt;=1,$A68&lt;=5),'K500_1x200 k nacenění 2025'!P$6,0)</f>
        <v>0</v>
      </c>
      <c r="R68" s="3">
        <f>IF(AND($A68&gt;=1,$A68&lt;=5),'K500_1x200 k nacenění 2025'!Q$6,0)</f>
        <v>0</v>
      </c>
      <c r="S68" s="3">
        <f>IF(AND($A68&gt;=1,$A68&lt;=5),'K500_1x200 k nacenění 2025'!R$6,0)</f>
        <v>1</v>
      </c>
      <c r="T68" s="3">
        <f>IF(AND($A68&gt;=1,$A68&lt;=5),'K500_1x200 k nacenění 2025'!S$6,0)</f>
        <v>1</v>
      </c>
      <c r="U68" s="3">
        <f>IF(AND($A68&gt;=1,$A68&lt;=5),'K500_1x200 k nacenění 2025'!T$6,0)</f>
        <v>1</v>
      </c>
      <c r="V68" s="3">
        <f>IF(AND($A68&gt;=1,$A68&lt;=5),'K500_1x200 k nacenění 2025'!U$6,0)</f>
        <v>1</v>
      </c>
      <c r="W68" s="3">
        <f>IF(AND($A68&gt;=1,$A68&lt;=5),'K500_1x200 k nacenění 2025'!V$6,0)</f>
        <v>1</v>
      </c>
      <c r="X68" s="3">
        <f>IF(AND($A68&gt;=1,$A68&lt;=5),'K500_1x200 k nacenění 2025'!W$6,0)</f>
        <v>1</v>
      </c>
      <c r="Y68" s="3">
        <f>IF(AND($A68&gt;=1,$A68&lt;=5),'K500_1x200 k nacenění 2025'!X$6,0)</f>
        <v>1</v>
      </c>
      <c r="Z68" s="3">
        <f>IF(AND($A68&gt;=1,$A68&lt;=5),'K500_1x200 k nacenění 2025'!Y$6,0)</f>
        <v>0</v>
      </c>
      <c r="AA68" s="3">
        <f>IF(AND($A68&gt;=1,$A68&lt;=5),'K500_1x200 k nacenění 2025'!Z$6,0)</f>
        <v>0</v>
      </c>
    </row>
    <row r="69" spans="1:27" x14ac:dyDescent="0.3">
      <c r="A69">
        <f t="shared" si="2"/>
        <v>3</v>
      </c>
      <c r="B69">
        <f t="shared" si="3"/>
        <v>3</v>
      </c>
      <c r="C69" s="5">
        <v>42802</v>
      </c>
      <c r="D69" s="3">
        <f>IF(AND($A69&gt;=1,$A69&lt;=5),'K500_1x200 k nacenění 2025'!C$6,0)</f>
        <v>0</v>
      </c>
      <c r="E69" s="3">
        <f>IF(AND($A69&gt;=1,$A69&lt;=5),'K500_1x200 k nacenění 2025'!D$6,0)</f>
        <v>0</v>
      </c>
      <c r="F69" s="3">
        <f>IF(AND($A69&gt;=1,$A69&lt;=5),'K500_1x200 k nacenění 2025'!E$6,0)</f>
        <v>0</v>
      </c>
      <c r="G69" s="3">
        <f>IF(AND($A69&gt;=1,$A69&lt;=5),'K500_1x200 k nacenění 2025'!F$6,0)</f>
        <v>0</v>
      </c>
      <c r="H69" s="3">
        <f>IF(AND($A69&gt;=1,$A69&lt;=5),'K500_1x200 k nacenění 2025'!G$6,0)</f>
        <v>0</v>
      </c>
      <c r="I69" s="3">
        <f>IF(AND($A69&gt;=1,$A69&lt;=5),'K500_1x200 k nacenění 2025'!H$6,0)</f>
        <v>1</v>
      </c>
      <c r="J69" s="3">
        <f>IF(AND($A69&gt;=1,$A69&lt;=5),'K500_1x200 k nacenění 2025'!I$6,0)</f>
        <v>1</v>
      </c>
      <c r="K69" s="3">
        <f>IF(AND($A69&gt;=1,$A69&lt;=5),'K500_1x200 k nacenění 2025'!J$6,0)</f>
        <v>1</v>
      </c>
      <c r="L69" s="3">
        <f>IF(AND($A69&gt;=1,$A69&lt;=5),'K500_1x200 k nacenění 2025'!K$6,0)</f>
        <v>1</v>
      </c>
      <c r="M69" s="3">
        <f>IF(AND($A69&gt;=1,$A69&lt;=5),'K500_1x200 k nacenění 2025'!L$6,0)</f>
        <v>1</v>
      </c>
      <c r="N69" s="3">
        <f>IF(AND($A69&gt;=1,$A69&lt;=5),'K500_1x200 k nacenění 2025'!M$6,0)</f>
        <v>1</v>
      </c>
      <c r="O69" s="3">
        <f>IF(AND($A69&gt;=1,$A69&lt;=5),'K500_1x200 k nacenění 2025'!N$6,0)</f>
        <v>1</v>
      </c>
      <c r="P69" s="3">
        <f>IF(AND($A69&gt;=1,$A69&lt;=5),'K500_1x200 k nacenění 2025'!O$6,0)</f>
        <v>0</v>
      </c>
      <c r="Q69" s="3">
        <f>IF(AND($A69&gt;=1,$A69&lt;=5),'K500_1x200 k nacenění 2025'!P$6,0)</f>
        <v>0</v>
      </c>
      <c r="R69" s="3">
        <f>IF(AND($A69&gt;=1,$A69&lt;=5),'K500_1x200 k nacenění 2025'!Q$6,0)</f>
        <v>0</v>
      </c>
      <c r="S69" s="3">
        <f>IF(AND($A69&gt;=1,$A69&lt;=5),'K500_1x200 k nacenění 2025'!R$6,0)</f>
        <v>1</v>
      </c>
      <c r="T69" s="3">
        <f>IF(AND($A69&gt;=1,$A69&lt;=5),'K500_1x200 k nacenění 2025'!S$6,0)</f>
        <v>1</v>
      </c>
      <c r="U69" s="3">
        <f>IF(AND($A69&gt;=1,$A69&lt;=5),'K500_1x200 k nacenění 2025'!T$6,0)</f>
        <v>1</v>
      </c>
      <c r="V69" s="3">
        <f>IF(AND($A69&gt;=1,$A69&lt;=5),'K500_1x200 k nacenění 2025'!U$6,0)</f>
        <v>1</v>
      </c>
      <c r="W69" s="3">
        <f>IF(AND($A69&gt;=1,$A69&lt;=5),'K500_1x200 k nacenění 2025'!V$6,0)</f>
        <v>1</v>
      </c>
      <c r="X69" s="3">
        <f>IF(AND($A69&gt;=1,$A69&lt;=5),'K500_1x200 k nacenění 2025'!W$6,0)</f>
        <v>1</v>
      </c>
      <c r="Y69" s="3">
        <f>IF(AND($A69&gt;=1,$A69&lt;=5),'K500_1x200 k nacenění 2025'!X$6,0)</f>
        <v>1</v>
      </c>
      <c r="Z69" s="3">
        <f>IF(AND($A69&gt;=1,$A69&lt;=5),'K500_1x200 k nacenění 2025'!Y$6,0)</f>
        <v>0</v>
      </c>
      <c r="AA69" s="3">
        <f>IF(AND($A69&gt;=1,$A69&lt;=5),'K500_1x200 k nacenění 2025'!Z$6,0)</f>
        <v>0</v>
      </c>
    </row>
    <row r="70" spans="1:27" x14ac:dyDescent="0.3">
      <c r="A70">
        <f t="shared" si="2"/>
        <v>4</v>
      </c>
      <c r="B70">
        <f t="shared" si="3"/>
        <v>3</v>
      </c>
      <c r="C70" s="5">
        <v>42803</v>
      </c>
      <c r="D70" s="3">
        <f>IF(AND($A70&gt;=1,$A70&lt;=5),'K500_1x200 k nacenění 2025'!C$6,0)</f>
        <v>0</v>
      </c>
      <c r="E70" s="3">
        <f>IF(AND($A70&gt;=1,$A70&lt;=5),'K500_1x200 k nacenění 2025'!D$6,0)</f>
        <v>0</v>
      </c>
      <c r="F70" s="3">
        <f>IF(AND($A70&gt;=1,$A70&lt;=5),'K500_1x200 k nacenění 2025'!E$6,0)</f>
        <v>0</v>
      </c>
      <c r="G70" s="3">
        <f>IF(AND($A70&gt;=1,$A70&lt;=5),'K500_1x200 k nacenění 2025'!F$6,0)</f>
        <v>0</v>
      </c>
      <c r="H70" s="3">
        <f>IF(AND($A70&gt;=1,$A70&lt;=5),'K500_1x200 k nacenění 2025'!G$6,0)</f>
        <v>0</v>
      </c>
      <c r="I70" s="3">
        <f>IF(AND($A70&gt;=1,$A70&lt;=5),'K500_1x200 k nacenění 2025'!H$6,0)</f>
        <v>1</v>
      </c>
      <c r="J70" s="3">
        <f>IF(AND($A70&gt;=1,$A70&lt;=5),'K500_1x200 k nacenění 2025'!I$6,0)</f>
        <v>1</v>
      </c>
      <c r="K70" s="3">
        <f>IF(AND($A70&gt;=1,$A70&lt;=5),'K500_1x200 k nacenění 2025'!J$6,0)</f>
        <v>1</v>
      </c>
      <c r="L70" s="3">
        <f>IF(AND($A70&gt;=1,$A70&lt;=5),'K500_1x200 k nacenění 2025'!K$6,0)</f>
        <v>1</v>
      </c>
      <c r="M70" s="3">
        <f>IF(AND($A70&gt;=1,$A70&lt;=5),'K500_1x200 k nacenění 2025'!L$6,0)</f>
        <v>1</v>
      </c>
      <c r="N70" s="3">
        <f>IF(AND($A70&gt;=1,$A70&lt;=5),'K500_1x200 k nacenění 2025'!M$6,0)</f>
        <v>1</v>
      </c>
      <c r="O70" s="3">
        <f>IF(AND($A70&gt;=1,$A70&lt;=5),'K500_1x200 k nacenění 2025'!N$6,0)</f>
        <v>1</v>
      </c>
      <c r="P70" s="3">
        <f>IF(AND($A70&gt;=1,$A70&lt;=5),'K500_1x200 k nacenění 2025'!O$6,0)</f>
        <v>0</v>
      </c>
      <c r="Q70" s="3">
        <f>IF(AND($A70&gt;=1,$A70&lt;=5),'K500_1x200 k nacenění 2025'!P$6,0)</f>
        <v>0</v>
      </c>
      <c r="R70" s="3">
        <f>IF(AND($A70&gt;=1,$A70&lt;=5),'K500_1x200 k nacenění 2025'!Q$6,0)</f>
        <v>0</v>
      </c>
      <c r="S70" s="3">
        <f>IF(AND($A70&gt;=1,$A70&lt;=5),'K500_1x200 k nacenění 2025'!R$6,0)</f>
        <v>1</v>
      </c>
      <c r="T70" s="3">
        <f>IF(AND($A70&gt;=1,$A70&lt;=5),'K500_1x200 k nacenění 2025'!S$6,0)</f>
        <v>1</v>
      </c>
      <c r="U70" s="3">
        <f>IF(AND($A70&gt;=1,$A70&lt;=5),'K500_1x200 k nacenění 2025'!T$6,0)</f>
        <v>1</v>
      </c>
      <c r="V70" s="3">
        <f>IF(AND($A70&gt;=1,$A70&lt;=5),'K500_1x200 k nacenění 2025'!U$6,0)</f>
        <v>1</v>
      </c>
      <c r="W70" s="3">
        <f>IF(AND($A70&gt;=1,$A70&lt;=5),'K500_1x200 k nacenění 2025'!V$6,0)</f>
        <v>1</v>
      </c>
      <c r="X70" s="3">
        <f>IF(AND($A70&gt;=1,$A70&lt;=5),'K500_1x200 k nacenění 2025'!W$6,0)</f>
        <v>1</v>
      </c>
      <c r="Y70" s="3">
        <f>IF(AND($A70&gt;=1,$A70&lt;=5),'K500_1x200 k nacenění 2025'!X$6,0)</f>
        <v>1</v>
      </c>
      <c r="Z70" s="3">
        <f>IF(AND($A70&gt;=1,$A70&lt;=5),'K500_1x200 k nacenění 2025'!Y$6,0)</f>
        <v>0</v>
      </c>
      <c r="AA70" s="3">
        <f>IF(AND($A70&gt;=1,$A70&lt;=5),'K500_1x200 k nacenění 2025'!Z$6,0)</f>
        <v>0</v>
      </c>
    </row>
    <row r="71" spans="1:27" x14ac:dyDescent="0.3">
      <c r="A71">
        <f t="shared" si="2"/>
        <v>5</v>
      </c>
      <c r="B71">
        <f t="shared" si="3"/>
        <v>3</v>
      </c>
      <c r="C71" s="5">
        <v>42804</v>
      </c>
      <c r="D71" s="3">
        <f>IF(AND($A71&gt;=1,$A71&lt;=5),'K500_1x200 k nacenění 2025'!C$6,0)</f>
        <v>0</v>
      </c>
      <c r="E71" s="3">
        <f>IF(AND($A71&gt;=1,$A71&lt;=5),'K500_1x200 k nacenění 2025'!D$6,0)</f>
        <v>0</v>
      </c>
      <c r="F71" s="3">
        <f>IF(AND($A71&gt;=1,$A71&lt;=5),'K500_1x200 k nacenění 2025'!E$6,0)</f>
        <v>0</v>
      </c>
      <c r="G71" s="3">
        <f>IF(AND($A71&gt;=1,$A71&lt;=5),'K500_1x200 k nacenění 2025'!F$6,0)</f>
        <v>0</v>
      </c>
      <c r="H71" s="3">
        <f>IF(AND($A71&gt;=1,$A71&lt;=5),'K500_1x200 k nacenění 2025'!G$6,0)</f>
        <v>0</v>
      </c>
      <c r="I71" s="3">
        <f>IF(AND($A71&gt;=1,$A71&lt;=5),'K500_1x200 k nacenění 2025'!H$6,0)</f>
        <v>1</v>
      </c>
      <c r="J71" s="3">
        <f>IF(AND($A71&gt;=1,$A71&lt;=5),'K500_1x200 k nacenění 2025'!I$6,0)</f>
        <v>1</v>
      </c>
      <c r="K71" s="3">
        <f>IF(AND($A71&gt;=1,$A71&lt;=5),'K500_1x200 k nacenění 2025'!J$6,0)</f>
        <v>1</v>
      </c>
      <c r="L71" s="3">
        <f>IF(AND($A71&gt;=1,$A71&lt;=5),'K500_1x200 k nacenění 2025'!K$6,0)</f>
        <v>1</v>
      </c>
      <c r="M71" s="3">
        <f>IF(AND($A71&gt;=1,$A71&lt;=5),'K500_1x200 k nacenění 2025'!L$6,0)</f>
        <v>1</v>
      </c>
      <c r="N71" s="3">
        <f>IF(AND($A71&gt;=1,$A71&lt;=5),'K500_1x200 k nacenění 2025'!M$6,0)</f>
        <v>1</v>
      </c>
      <c r="O71" s="3">
        <f>IF(AND($A71&gt;=1,$A71&lt;=5),'K500_1x200 k nacenění 2025'!N$6,0)</f>
        <v>1</v>
      </c>
      <c r="P71" s="3">
        <f>IF(AND($A71&gt;=1,$A71&lt;=5),'K500_1x200 k nacenění 2025'!O$6,0)</f>
        <v>0</v>
      </c>
      <c r="Q71" s="3">
        <f>IF(AND($A71&gt;=1,$A71&lt;=5),'K500_1x200 k nacenění 2025'!P$6,0)</f>
        <v>0</v>
      </c>
      <c r="R71" s="3">
        <f>IF(AND($A71&gt;=1,$A71&lt;=5),'K500_1x200 k nacenění 2025'!Q$6,0)</f>
        <v>0</v>
      </c>
      <c r="S71" s="3">
        <f>IF(AND($A71&gt;=1,$A71&lt;=5),'K500_1x200 k nacenění 2025'!R$6,0)</f>
        <v>1</v>
      </c>
      <c r="T71" s="3">
        <f>IF(AND($A71&gt;=1,$A71&lt;=5),'K500_1x200 k nacenění 2025'!S$6,0)</f>
        <v>1</v>
      </c>
      <c r="U71" s="3">
        <f>IF(AND($A71&gt;=1,$A71&lt;=5),'K500_1x200 k nacenění 2025'!T$6,0)</f>
        <v>1</v>
      </c>
      <c r="V71" s="3">
        <f>IF(AND($A71&gt;=1,$A71&lt;=5),'K500_1x200 k nacenění 2025'!U$6,0)</f>
        <v>1</v>
      </c>
      <c r="W71" s="3">
        <f>IF(AND($A71&gt;=1,$A71&lt;=5),'K500_1x200 k nacenění 2025'!V$6,0)</f>
        <v>1</v>
      </c>
      <c r="X71" s="3">
        <f>IF(AND($A71&gt;=1,$A71&lt;=5),'K500_1x200 k nacenění 2025'!W$6,0)</f>
        <v>1</v>
      </c>
      <c r="Y71" s="3">
        <f>IF(AND($A71&gt;=1,$A71&lt;=5),'K500_1x200 k nacenění 2025'!X$6,0)</f>
        <v>1</v>
      </c>
      <c r="Z71" s="3">
        <f>IF(AND($A71&gt;=1,$A71&lt;=5),'K500_1x200 k nacenění 2025'!Y$6,0)</f>
        <v>0</v>
      </c>
      <c r="AA71" s="3">
        <f>IF(AND($A71&gt;=1,$A71&lt;=5),'K500_1x200 k nacenění 2025'!Z$6,0)</f>
        <v>0</v>
      </c>
    </row>
    <row r="72" spans="1:27" x14ac:dyDescent="0.3">
      <c r="A72">
        <f t="shared" si="2"/>
        <v>6</v>
      </c>
      <c r="B72">
        <f t="shared" si="3"/>
        <v>3</v>
      </c>
      <c r="C72" s="5">
        <v>42805</v>
      </c>
      <c r="D72" s="3">
        <f>IF(AND($A72&gt;=1,$A72&lt;=5),'K500_1x200 k nacenění 2025'!C$6,0)</f>
        <v>0</v>
      </c>
      <c r="E72" s="3">
        <f>IF(AND($A72&gt;=1,$A72&lt;=5),'K500_1x200 k nacenění 2025'!D$6,0)</f>
        <v>0</v>
      </c>
      <c r="F72" s="3">
        <f>IF(AND($A72&gt;=1,$A72&lt;=5),'K500_1x200 k nacenění 2025'!E$6,0)</f>
        <v>0</v>
      </c>
      <c r="G72" s="3">
        <f>IF(AND($A72&gt;=1,$A72&lt;=5),'K500_1x200 k nacenění 2025'!F$6,0)</f>
        <v>0</v>
      </c>
      <c r="H72" s="3">
        <f>IF(AND($A72&gt;=1,$A72&lt;=5),'K500_1x200 k nacenění 2025'!G$6,0)</f>
        <v>0</v>
      </c>
      <c r="I72" s="3">
        <f>IF(AND($A72&gt;=1,$A72&lt;=5),'K500_1x200 k nacenění 2025'!H$6,0)</f>
        <v>0</v>
      </c>
      <c r="J72" s="3">
        <f>IF(AND($A72&gt;=1,$A72&lt;=5),'K500_1x200 k nacenění 2025'!I$6,0)</f>
        <v>0</v>
      </c>
      <c r="K72" s="3">
        <f>IF(AND($A72&gt;=1,$A72&lt;=5),'K500_1x200 k nacenění 2025'!J$6,0)</f>
        <v>0</v>
      </c>
      <c r="L72" s="3">
        <f>IF(AND($A72&gt;=1,$A72&lt;=5),'K500_1x200 k nacenění 2025'!K$6,0)</f>
        <v>0</v>
      </c>
      <c r="M72" s="3">
        <f>IF(AND($A72&gt;=1,$A72&lt;=5),'K500_1x200 k nacenění 2025'!L$6,0)</f>
        <v>0</v>
      </c>
      <c r="N72" s="3">
        <f>IF(AND($A72&gt;=1,$A72&lt;=5),'K500_1x200 k nacenění 2025'!M$6,0)</f>
        <v>0</v>
      </c>
      <c r="O72" s="3">
        <f>IF(AND($A72&gt;=1,$A72&lt;=5),'K500_1x200 k nacenění 2025'!N$6,0)</f>
        <v>0</v>
      </c>
      <c r="P72" s="3">
        <f>IF(AND($A72&gt;=1,$A72&lt;=5),'K500_1x200 k nacenění 2025'!O$6,0)</f>
        <v>0</v>
      </c>
      <c r="Q72" s="3">
        <f>IF(AND($A72&gt;=1,$A72&lt;=5),'K500_1x200 k nacenění 2025'!P$6,0)</f>
        <v>0</v>
      </c>
      <c r="R72" s="3">
        <f>IF(AND($A72&gt;=1,$A72&lt;=5),'K500_1x200 k nacenění 2025'!Q$6,0)</f>
        <v>0</v>
      </c>
      <c r="S72" s="3">
        <f>IF(AND($A72&gt;=1,$A72&lt;=5),'K500_1x200 k nacenění 2025'!R$6,0)</f>
        <v>0</v>
      </c>
      <c r="T72" s="3">
        <f>IF(AND($A72&gt;=1,$A72&lt;=5),'K500_1x200 k nacenění 2025'!S$6,0)</f>
        <v>0</v>
      </c>
      <c r="U72" s="3">
        <f>IF(AND($A72&gt;=1,$A72&lt;=5),'K500_1x200 k nacenění 2025'!T$6,0)</f>
        <v>0</v>
      </c>
      <c r="V72" s="3">
        <f>IF(AND($A72&gt;=1,$A72&lt;=5),'K500_1x200 k nacenění 2025'!U$6,0)</f>
        <v>0</v>
      </c>
      <c r="W72" s="3">
        <f>IF(AND($A72&gt;=1,$A72&lt;=5),'K500_1x200 k nacenění 2025'!V$6,0)</f>
        <v>0</v>
      </c>
      <c r="X72" s="3">
        <f>IF(AND($A72&gt;=1,$A72&lt;=5),'K500_1x200 k nacenění 2025'!W$6,0)</f>
        <v>0</v>
      </c>
      <c r="Y72" s="3">
        <f>IF(AND($A72&gt;=1,$A72&lt;=5),'K500_1x200 k nacenění 2025'!X$6,0)</f>
        <v>0</v>
      </c>
      <c r="Z72" s="3">
        <f>IF(AND($A72&gt;=1,$A72&lt;=5),'K500_1x200 k nacenění 2025'!Y$6,0)</f>
        <v>0</v>
      </c>
      <c r="AA72" s="3">
        <f>IF(AND($A72&gt;=1,$A72&lt;=5),'K500_1x200 k nacenění 2025'!Z$6,0)</f>
        <v>0</v>
      </c>
    </row>
    <row r="73" spans="1:27" x14ac:dyDescent="0.3">
      <c r="A73">
        <f t="shared" si="2"/>
        <v>7</v>
      </c>
      <c r="B73">
        <f t="shared" si="3"/>
        <v>3</v>
      </c>
      <c r="C73" s="5">
        <v>42806</v>
      </c>
      <c r="D73" s="3">
        <f>IF(AND($A73&gt;=1,$A73&lt;=5),'K500_1x200 k nacenění 2025'!C$6,0)</f>
        <v>0</v>
      </c>
      <c r="E73" s="3">
        <f>IF(AND($A73&gt;=1,$A73&lt;=5),'K500_1x200 k nacenění 2025'!D$6,0)</f>
        <v>0</v>
      </c>
      <c r="F73" s="3">
        <f>IF(AND($A73&gt;=1,$A73&lt;=5),'K500_1x200 k nacenění 2025'!E$6,0)</f>
        <v>0</v>
      </c>
      <c r="G73" s="3">
        <f>IF(AND($A73&gt;=1,$A73&lt;=5),'K500_1x200 k nacenění 2025'!F$6,0)</f>
        <v>0</v>
      </c>
      <c r="H73" s="3">
        <f>IF(AND($A73&gt;=1,$A73&lt;=5),'K500_1x200 k nacenění 2025'!G$6,0)</f>
        <v>0</v>
      </c>
      <c r="I73" s="3">
        <f>IF(AND($A73&gt;=1,$A73&lt;=5),'K500_1x200 k nacenění 2025'!H$6,0)</f>
        <v>0</v>
      </c>
      <c r="J73" s="3">
        <f>IF(AND($A73&gt;=1,$A73&lt;=5),'K500_1x200 k nacenění 2025'!I$6,0)</f>
        <v>0</v>
      </c>
      <c r="K73" s="3">
        <f>IF(AND($A73&gt;=1,$A73&lt;=5),'K500_1x200 k nacenění 2025'!J$6,0)</f>
        <v>0</v>
      </c>
      <c r="L73" s="3">
        <f>IF(AND($A73&gt;=1,$A73&lt;=5),'K500_1x200 k nacenění 2025'!K$6,0)</f>
        <v>0</v>
      </c>
      <c r="M73" s="3">
        <f>IF(AND($A73&gt;=1,$A73&lt;=5),'K500_1x200 k nacenění 2025'!L$6,0)</f>
        <v>0</v>
      </c>
      <c r="N73" s="3">
        <f>IF(AND($A73&gt;=1,$A73&lt;=5),'K500_1x200 k nacenění 2025'!M$6,0)</f>
        <v>0</v>
      </c>
      <c r="O73" s="3">
        <f>IF(AND($A73&gt;=1,$A73&lt;=5),'K500_1x200 k nacenění 2025'!N$6,0)</f>
        <v>0</v>
      </c>
      <c r="P73" s="3">
        <f>IF(AND($A73&gt;=1,$A73&lt;=5),'K500_1x200 k nacenění 2025'!O$6,0)</f>
        <v>0</v>
      </c>
      <c r="Q73" s="3">
        <f>IF(AND($A73&gt;=1,$A73&lt;=5),'K500_1x200 k nacenění 2025'!P$6,0)</f>
        <v>0</v>
      </c>
      <c r="R73" s="3">
        <f>IF(AND($A73&gt;=1,$A73&lt;=5),'K500_1x200 k nacenění 2025'!Q$6,0)</f>
        <v>0</v>
      </c>
      <c r="S73" s="3">
        <f>IF(AND($A73&gt;=1,$A73&lt;=5),'K500_1x200 k nacenění 2025'!R$6,0)</f>
        <v>0</v>
      </c>
      <c r="T73" s="3">
        <f>IF(AND($A73&gt;=1,$A73&lt;=5),'K500_1x200 k nacenění 2025'!S$6,0)</f>
        <v>0</v>
      </c>
      <c r="U73" s="3">
        <f>IF(AND($A73&gt;=1,$A73&lt;=5),'K500_1x200 k nacenění 2025'!T$6,0)</f>
        <v>0</v>
      </c>
      <c r="V73" s="3">
        <f>IF(AND($A73&gt;=1,$A73&lt;=5),'K500_1x200 k nacenění 2025'!U$6,0)</f>
        <v>0</v>
      </c>
      <c r="W73" s="3">
        <f>IF(AND($A73&gt;=1,$A73&lt;=5),'K500_1x200 k nacenění 2025'!V$6,0)</f>
        <v>0</v>
      </c>
      <c r="X73" s="3">
        <f>IF(AND($A73&gt;=1,$A73&lt;=5),'K500_1x200 k nacenění 2025'!W$6,0)</f>
        <v>0</v>
      </c>
      <c r="Y73" s="3">
        <f>IF(AND($A73&gt;=1,$A73&lt;=5),'K500_1x200 k nacenění 2025'!X$6,0)</f>
        <v>0</v>
      </c>
      <c r="Z73" s="3">
        <f>IF(AND($A73&gt;=1,$A73&lt;=5),'K500_1x200 k nacenění 2025'!Y$6,0)</f>
        <v>0</v>
      </c>
      <c r="AA73" s="3">
        <f>IF(AND($A73&gt;=1,$A73&lt;=5),'K500_1x200 k nacenění 2025'!Z$6,0)</f>
        <v>0</v>
      </c>
    </row>
    <row r="74" spans="1:27" x14ac:dyDescent="0.3">
      <c r="A74">
        <f t="shared" si="2"/>
        <v>1</v>
      </c>
      <c r="B74">
        <f t="shared" si="3"/>
        <v>3</v>
      </c>
      <c r="C74" s="5">
        <v>42807</v>
      </c>
      <c r="D74" s="3">
        <f>IF(AND($A74&gt;=1,$A74&lt;=5),'K500_1x200 k nacenění 2025'!C$6,0)</f>
        <v>0</v>
      </c>
      <c r="E74" s="3">
        <f>IF(AND($A74&gt;=1,$A74&lt;=5),'K500_1x200 k nacenění 2025'!D$6,0)</f>
        <v>0</v>
      </c>
      <c r="F74" s="3">
        <f>IF(AND($A74&gt;=1,$A74&lt;=5),'K500_1x200 k nacenění 2025'!E$6,0)</f>
        <v>0</v>
      </c>
      <c r="G74" s="3">
        <f>IF(AND($A74&gt;=1,$A74&lt;=5),'K500_1x200 k nacenění 2025'!F$6,0)</f>
        <v>0</v>
      </c>
      <c r="H74" s="3">
        <f>IF(AND($A74&gt;=1,$A74&lt;=5),'K500_1x200 k nacenění 2025'!G$6,0)</f>
        <v>0</v>
      </c>
      <c r="I74" s="3">
        <f>IF(AND($A74&gt;=1,$A74&lt;=5),'K500_1x200 k nacenění 2025'!H$6,0)</f>
        <v>1</v>
      </c>
      <c r="J74" s="3">
        <f>IF(AND($A74&gt;=1,$A74&lt;=5),'K500_1x200 k nacenění 2025'!I$6,0)</f>
        <v>1</v>
      </c>
      <c r="K74" s="3">
        <f>IF(AND($A74&gt;=1,$A74&lt;=5),'K500_1x200 k nacenění 2025'!J$6,0)</f>
        <v>1</v>
      </c>
      <c r="L74" s="3">
        <f>IF(AND($A74&gt;=1,$A74&lt;=5),'K500_1x200 k nacenění 2025'!K$6,0)</f>
        <v>1</v>
      </c>
      <c r="M74" s="3">
        <f>IF(AND($A74&gt;=1,$A74&lt;=5),'K500_1x200 k nacenění 2025'!L$6,0)</f>
        <v>1</v>
      </c>
      <c r="N74" s="3">
        <f>IF(AND($A74&gt;=1,$A74&lt;=5),'K500_1x200 k nacenění 2025'!M$6,0)</f>
        <v>1</v>
      </c>
      <c r="O74" s="3">
        <f>IF(AND($A74&gt;=1,$A74&lt;=5),'K500_1x200 k nacenění 2025'!N$6,0)</f>
        <v>1</v>
      </c>
      <c r="P74" s="3">
        <f>IF(AND($A74&gt;=1,$A74&lt;=5),'K500_1x200 k nacenění 2025'!O$6,0)</f>
        <v>0</v>
      </c>
      <c r="Q74" s="3">
        <f>IF(AND($A74&gt;=1,$A74&lt;=5),'K500_1x200 k nacenění 2025'!P$6,0)</f>
        <v>0</v>
      </c>
      <c r="R74" s="3">
        <f>IF(AND($A74&gt;=1,$A74&lt;=5),'K500_1x200 k nacenění 2025'!Q$6,0)</f>
        <v>0</v>
      </c>
      <c r="S74" s="3">
        <f>IF(AND($A74&gt;=1,$A74&lt;=5),'K500_1x200 k nacenění 2025'!R$6,0)</f>
        <v>1</v>
      </c>
      <c r="T74" s="3">
        <f>IF(AND($A74&gt;=1,$A74&lt;=5),'K500_1x200 k nacenění 2025'!S$6,0)</f>
        <v>1</v>
      </c>
      <c r="U74" s="3">
        <f>IF(AND($A74&gt;=1,$A74&lt;=5),'K500_1x200 k nacenění 2025'!T$6,0)</f>
        <v>1</v>
      </c>
      <c r="V74" s="3">
        <f>IF(AND($A74&gt;=1,$A74&lt;=5),'K500_1x200 k nacenění 2025'!U$6,0)</f>
        <v>1</v>
      </c>
      <c r="W74" s="3">
        <f>IF(AND($A74&gt;=1,$A74&lt;=5),'K500_1x200 k nacenění 2025'!V$6,0)</f>
        <v>1</v>
      </c>
      <c r="X74" s="3">
        <f>IF(AND($A74&gt;=1,$A74&lt;=5),'K500_1x200 k nacenění 2025'!W$6,0)</f>
        <v>1</v>
      </c>
      <c r="Y74" s="3">
        <f>IF(AND($A74&gt;=1,$A74&lt;=5),'K500_1x200 k nacenění 2025'!X$6,0)</f>
        <v>1</v>
      </c>
      <c r="Z74" s="3">
        <f>IF(AND($A74&gt;=1,$A74&lt;=5),'K500_1x200 k nacenění 2025'!Y$6,0)</f>
        <v>0</v>
      </c>
      <c r="AA74" s="3">
        <f>IF(AND($A74&gt;=1,$A74&lt;=5),'K500_1x200 k nacenění 2025'!Z$6,0)</f>
        <v>0</v>
      </c>
    </row>
    <row r="75" spans="1:27" x14ac:dyDescent="0.3">
      <c r="A75">
        <f t="shared" si="2"/>
        <v>2</v>
      </c>
      <c r="B75">
        <f t="shared" si="3"/>
        <v>3</v>
      </c>
      <c r="C75" s="5">
        <v>42808</v>
      </c>
      <c r="D75" s="3">
        <f>IF(AND($A75&gt;=1,$A75&lt;=5),'K500_1x200 k nacenění 2025'!C$6,0)</f>
        <v>0</v>
      </c>
      <c r="E75" s="3">
        <f>IF(AND($A75&gt;=1,$A75&lt;=5),'K500_1x200 k nacenění 2025'!D$6,0)</f>
        <v>0</v>
      </c>
      <c r="F75" s="3">
        <f>IF(AND($A75&gt;=1,$A75&lt;=5),'K500_1x200 k nacenění 2025'!E$6,0)</f>
        <v>0</v>
      </c>
      <c r="G75" s="3">
        <f>IF(AND($A75&gt;=1,$A75&lt;=5),'K500_1x200 k nacenění 2025'!F$6,0)</f>
        <v>0</v>
      </c>
      <c r="H75" s="3">
        <f>IF(AND($A75&gt;=1,$A75&lt;=5),'K500_1x200 k nacenění 2025'!G$6,0)</f>
        <v>0</v>
      </c>
      <c r="I75" s="3">
        <f>IF(AND($A75&gt;=1,$A75&lt;=5),'K500_1x200 k nacenění 2025'!H$6,0)</f>
        <v>1</v>
      </c>
      <c r="J75" s="3">
        <f>IF(AND($A75&gt;=1,$A75&lt;=5),'K500_1x200 k nacenění 2025'!I$6,0)</f>
        <v>1</v>
      </c>
      <c r="K75" s="3">
        <f>IF(AND($A75&gt;=1,$A75&lt;=5),'K500_1x200 k nacenění 2025'!J$6,0)</f>
        <v>1</v>
      </c>
      <c r="L75" s="3">
        <f>IF(AND($A75&gt;=1,$A75&lt;=5),'K500_1x200 k nacenění 2025'!K$6,0)</f>
        <v>1</v>
      </c>
      <c r="M75" s="3">
        <f>IF(AND($A75&gt;=1,$A75&lt;=5),'K500_1x200 k nacenění 2025'!L$6,0)</f>
        <v>1</v>
      </c>
      <c r="N75" s="3">
        <f>IF(AND($A75&gt;=1,$A75&lt;=5),'K500_1x200 k nacenění 2025'!M$6,0)</f>
        <v>1</v>
      </c>
      <c r="O75" s="3">
        <f>IF(AND($A75&gt;=1,$A75&lt;=5),'K500_1x200 k nacenění 2025'!N$6,0)</f>
        <v>1</v>
      </c>
      <c r="P75" s="3">
        <f>IF(AND($A75&gt;=1,$A75&lt;=5),'K500_1x200 k nacenění 2025'!O$6,0)</f>
        <v>0</v>
      </c>
      <c r="Q75" s="3">
        <f>IF(AND($A75&gt;=1,$A75&lt;=5),'K500_1x200 k nacenění 2025'!P$6,0)</f>
        <v>0</v>
      </c>
      <c r="R75" s="3">
        <f>IF(AND($A75&gt;=1,$A75&lt;=5),'K500_1x200 k nacenění 2025'!Q$6,0)</f>
        <v>0</v>
      </c>
      <c r="S75" s="3">
        <f>IF(AND($A75&gt;=1,$A75&lt;=5),'K500_1x200 k nacenění 2025'!R$6,0)</f>
        <v>1</v>
      </c>
      <c r="T75" s="3">
        <f>IF(AND($A75&gt;=1,$A75&lt;=5),'K500_1x200 k nacenění 2025'!S$6,0)</f>
        <v>1</v>
      </c>
      <c r="U75" s="3">
        <f>IF(AND($A75&gt;=1,$A75&lt;=5),'K500_1x200 k nacenění 2025'!T$6,0)</f>
        <v>1</v>
      </c>
      <c r="V75" s="3">
        <f>IF(AND($A75&gt;=1,$A75&lt;=5),'K500_1x200 k nacenění 2025'!U$6,0)</f>
        <v>1</v>
      </c>
      <c r="W75" s="3">
        <f>IF(AND($A75&gt;=1,$A75&lt;=5),'K500_1x200 k nacenění 2025'!V$6,0)</f>
        <v>1</v>
      </c>
      <c r="X75" s="3">
        <f>IF(AND($A75&gt;=1,$A75&lt;=5),'K500_1x200 k nacenění 2025'!W$6,0)</f>
        <v>1</v>
      </c>
      <c r="Y75" s="3">
        <f>IF(AND($A75&gt;=1,$A75&lt;=5),'K500_1x200 k nacenění 2025'!X$6,0)</f>
        <v>1</v>
      </c>
      <c r="Z75" s="3">
        <f>IF(AND($A75&gt;=1,$A75&lt;=5),'K500_1x200 k nacenění 2025'!Y$6,0)</f>
        <v>0</v>
      </c>
      <c r="AA75" s="3">
        <f>IF(AND($A75&gt;=1,$A75&lt;=5),'K500_1x200 k nacenění 2025'!Z$6,0)</f>
        <v>0</v>
      </c>
    </row>
    <row r="76" spans="1:27" x14ac:dyDescent="0.3">
      <c r="A76">
        <f t="shared" si="2"/>
        <v>3</v>
      </c>
      <c r="B76">
        <f t="shared" si="3"/>
        <v>3</v>
      </c>
      <c r="C76" s="5">
        <v>42809</v>
      </c>
      <c r="D76" s="3">
        <f>IF(AND($A76&gt;=1,$A76&lt;=5),'K500_1x200 k nacenění 2025'!C$6,0)</f>
        <v>0</v>
      </c>
      <c r="E76" s="3">
        <f>IF(AND($A76&gt;=1,$A76&lt;=5),'K500_1x200 k nacenění 2025'!D$6,0)</f>
        <v>0</v>
      </c>
      <c r="F76" s="3">
        <f>IF(AND($A76&gt;=1,$A76&lt;=5),'K500_1x200 k nacenění 2025'!E$6,0)</f>
        <v>0</v>
      </c>
      <c r="G76" s="3">
        <f>IF(AND($A76&gt;=1,$A76&lt;=5),'K500_1x200 k nacenění 2025'!F$6,0)</f>
        <v>0</v>
      </c>
      <c r="H76" s="3">
        <f>IF(AND($A76&gt;=1,$A76&lt;=5),'K500_1x200 k nacenění 2025'!G$6,0)</f>
        <v>0</v>
      </c>
      <c r="I76" s="3">
        <f>IF(AND($A76&gt;=1,$A76&lt;=5),'K500_1x200 k nacenění 2025'!H$6,0)</f>
        <v>1</v>
      </c>
      <c r="J76" s="3">
        <f>IF(AND($A76&gt;=1,$A76&lt;=5),'K500_1x200 k nacenění 2025'!I$6,0)</f>
        <v>1</v>
      </c>
      <c r="K76" s="3">
        <f>IF(AND($A76&gt;=1,$A76&lt;=5),'K500_1x200 k nacenění 2025'!J$6,0)</f>
        <v>1</v>
      </c>
      <c r="L76" s="3">
        <f>IF(AND($A76&gt;=1,$A76&lt;=5),'K500_1x200 k nacenění 2025'!K$6,0)</f>
        <v>1</v>
      </c>
      <c r="M76" s="3">
        <f>IF(AND($A76&gt;=1,$A76&lt;=5),'K500_1x200 k nacenění 2025'!L$6,0)</f>
        <v>1</v>
      </c>
      <c r="N76" s="3">
        <f>IF(AND($A76&gt;=1,$A76&lt;=5),'K500_1x200 k nacenění 2025'!M$6,0)</f>
        <v>1</v>
      </c>
      <c r="O76" s="3">
        <f>IF(AND($A76&gt;=1,$A76&lt;=5),'K500_1x200 k nacenění 2025'!N$6,0)</f>
        <v>1</v>
      </c>
      <c r="P76" s="3">
        <f>IF(AND($A76&gt;=1,$A76&lt;=5),'K500_1x200 k nacenění 2025'!O$6,0)</f>
        <v>0</v>
      </c>
      <c r="Q76" s="3">
        <f>IF(AND($A76&gt;=1,$A76&lt;=5),'K500_1x200 k nacenění 2025'!P$6,0)</f>
        <v>0</v>
      </c>
      <c r="R76" s="3">
        <f>IF(AND($A76&gt;=1,$A76&lt;=5),'K500_1x200 k nacenění 2025'!Q$6,0)</f>
        <v>0</v>
      </c>
      <c r="S76" s="3">
        <f>IF(AND($A76&gt;=1,$A76&lt;=5),'K500_1x200 k nacenění 2025'!R$6,0)</f>
        <v>1</v>
      </c>
      <c r="T76" s="3">
        <f>IF(AND($A76&gt;=1,$A76&lt;=5),'K500_1x200 k nacenění 2025'!S$6,0)</f>
        <v>1</v>
      </c>
      <c r="U76" s="3">
        <f>IF(AND($A76&gt;=1,$A76&lt;=5),'K500_1x200 k nacenění 2025'!T$6,0)</f>
        <v>1</v>
      </c>
      <c r="V76" s="3">
        <f>IF(AND($A76&gt;=1,$A76&lt;=5),'K500_1x200 k nacenění 2025'!U$6,0)</f>
        <v>1</v>
      </c>
      <c r="W76" s="3">
        <f>IF(AND($A76&gt;=1,$A76&lt;=5),'K500_1x200 k nacenění 2025'!V$6,0)</f>
        <v>1</v>
      </c>
      <c r="X76" s="3">
        <f>IF(AND($A76&gt;=1,$A76&lt;=5),'K500_1x200 k nacenění 2025'!W$6,0)</f>
        <v>1</v>
      </c>
      <c r="Y76" s="3">
        <f>IF(AND($A76&gt;=1,$A76&lt;=5),'K500_1x200 k nacenění 2025'!X$6,0)</f>
        <v>1</v>
      </c>
      <c r="Z76" s="3">
        <f>IF(AND($A76&gt;=1,$A76&lt;=5),'K500_1x200 k nacenění 2025'!Y$6,0)</f>
        <v>0</v>
      </c>
      <c r="AA76" s="3">
        <f>IF(AND($A76&gt;=1,$A76&lt;=5),'K500_1x200 k nacenění 2025'!Z$6,0)</f>
        <v>0</v>
      </c>
    </row>
    <row r="77" spans="1:27" x14ac:dyDescent="0.3">
      <c r="A77">
        <f t="shared" si="2"/>
        <v>4</v>
      </c>
      <c r="B77">
        <f t="shared" si="3"/>
        <v>3</v>
      </c>
      <c r="C77" s="5">
        <v>42810</v>
      </c>
      <c r="D77" s="3">
        <f>IF(AND($A77&gt;=1,$A77&lt;=5),'K500_1x200 k nacenění 2025'!C$6,0)</f>
        <v>0</v>
      </c>
      <c r="E77" s="3">
        <f>IF(AND($A77&gt;=1,$A77&lt;=5),'K500_1x200 k nacenění 2025'!D$6,0)</f>
        <v>0</v>
      </c>
      <c r="F77" s="3">
        <f>IF(AND($A77&gt;=1,$A77&lt;=5),'K500_1x200 k nacenění 2025'!E$6,0)</f>
        <v>0</v>
      </c>
      <c r="G77" s="3">
        <f>IF(AND($A77&gt;=1,$A77&lt;=5),'K500_1x200 k nacenění 2025'!F$6,0)</f>
        <v>0</v>
      </c>
      <c r="H77" s="3">
        <f>IF(AND($A77&gt;=1,$A77&lt;=5),'K500_1x200 k nacenění 2025'!G$6,0)</f>
        <v>0</v>
      </c>
      <c r="I77" s="3">
        <f>IF(AND($A77&gt;=1,$A77&lt;=5),'K500_1x200 k nacenění 2025'!H$6,0)</f>
        <v>1</v>
      </c>
      <c r="J77" s="3">
        <f>IF(AND($A77&gt;=1,$A77&lt;=5),'K500_1x200 k nacenění 2025'!I$6,0)</f>
        <v>1</v>
      </c>
      <c r="K77" s="3">
        <f>IF(AND($A77&gt;=1,$A77&lt;=5),'K500_1x200 k nacenění 2025'!J$6,0)</f>
        <v>1</v>
      </c>
      <c r="L77" s="3">
        <f>IF(AND($A77&gt;=1,$A77&lt;=5),'K500_1x200 k nacenění 2025'!K$6,0)</f>
        <v>1</v>
      </c>
      <c r="M77" s="3">
        <f>IF(AND($A77&gt;=1,$A77&lt;=5),'K500_1x200 k nacenění 2025'!L$6,0)</f>
        <v>1</v>
      </c>
      <c r="N77" s="3">
        <f>IF(AND($A77&gt;=1,$A77&lt;=5),'K500_1x200 k nacenění 2025'!M$6,0)</f>
        <v>1</v>
      </c>
      <c r="O77" s="3">
        <f>IF(AND($A77&gt;=1,$A77&lt;=5),'K500_1x200 k nacenění 2025'!N$6,0)</f>
        <v>1</v>
      </c>
      <c r="P77" s="3">
        <f>IF(AND($A77&gt;=1,$A77&lt;=5),'K500_1x200 k nacenění 2025'!O$6,0)</f>
        <v>0</v>
      </c>
      <c r="Q77" s="3">
        <f>IF(AND($A77&gt;=1,$A77&lt;=5),'K500_1x200 k nacenění 2025'!P$6,0)</f>
        <v>0</v>
      </c>
      <c r="R77" s="3">
        <f>IF(AND($A77&gt;=1,$A77&lt;=5),'K500_1x200 k nacenění 2025'!Q$6,0)</f>
        <v>0</v>
      </c>
      <c r="S77" s="3">
        <f>IF(AND($A77&gt;=1,$A77&lt;=5),'K500_1x200 k nacenění 2025'!R$6,0)</f>
        <v>1</v>
      </c>
      <c r="T77" s="3">
        <f>IF(AND($A77&gt;=1,$A77&lt;=5),'K500_1x200 k nacenění 2025'!S$6,0)</f>
        <v>1</v>
      </c>
      <c r="U77" s="3">
        <f>IF(AND($A77&gt;=1,$A77&lt;=5),'K500_1x200 k nacenění 2025'!T$6,0)</f>
        <v>1</v>
      </c>
      <c r="V77" s="3">
        <f>IF(AND($A77&gt;=1,$A77&lt;=5),'K500_1x200 k nacenění 2025'!U$6,0)</f>
        <v>1</v>
      </c>
      <c r="W77" s="3">
        <f>IF(AND($A77&gt;=1,$A77&lt;=5),'K500_1x200 k nacenění 2025'!V$6,0)</f>
        <v>1</v>
      </c>
      <c r="X77" s="3">
        <f>IF(AND($A77&gt;=1,$A77&lt;=5),'K500_1x200 k nacenění 2025'!W$6,0)</f>
        <v>1</v>
      </c>
      <c r="Y77" s="3">
        <f>IF(AND($A77&gt;=1,$A77&lt;=5),'K500_1x200 k nacenění 2025'!X$6,0)</f>
        <v>1</v>
      </c>
      <c r="Z77" s="3">
        <f>IF(AND($A77&gt;=1,$A77&lt;=5),'K500_1x200 k nacenění 2025'!Y$6,0)</f>
        <v>0</v>
      </c>
      <c r="AA77" s="3">
        <f>IF(AND($A77&gt;=1,$A77&lt;=5),'K500_1x200 k nacenění 2025'!Z$6,0)</f>
        <v>0</v>
      </c>
    </row>
    <row r="78" spans="1:27" x14ac:dyDescent="0.3">
      <c r="A78">
        <f t="shared" si="2"/>
        <v>5</v>
      </c>
      <c r="B78">
        <f t="shared" si="3"/>
        <v>3</v>
      </c>
      <c r="C78" s="5">
        <v>42811</v>
      </c>
      <c r="D78" s="3">
        <f>IF(AND($A78&gt;=1,$A78&lt;=5),'K500_1x200 k nacenění 2025'!C$6,0)</f>
        <v>0</v>
      </c>
      <c r="E78" s="3">
        <f>IF(AND($A78&gt;=1,$A78&lt;=5),'K500_1x200 k nacenění 2025'!D$6,0)</f>
        <v>0</v>
      </c>
      <c r="F78" s="3">
        <f>IF(AND($A78&gt;=1,$A78&lt;=5),'K500_1x200 k nacenění 2025'!E$6,0)</f>
        <v>0</v>
      </c>
      <c r="G78" s="3">
        <f>IF(AND($A78&gt;=1,$A78&lt;=5),'K500_1x200 k nacenění 2025'!F$6,0)</f>
        <v>0</v>
      </c>
      <c r="H78" s="3">
        <f>IF(AND($A78&gt;=1,$A78&lt;=5),'K500_1x200 k nacenění 2025'!G$6,0)</f>
        <v>0</v>
      </c>
      <c r="I78" s="3">
        <f>IF(AND($A78&gt;=1,$A78&lt;=5),'K500_1x200 k nacenění 2025'!H$6,0)</f>
        <v>1</v>
      </c>
      <c r="J78" s="3">
        <f>IF(AND($A78&gt;=1,$A78&lt;=5),'K500_1x200 k nacenění 2025'!I$6,0)</f>
        <v>1</v>
      </c>
      <c r="K78" s="3">
        <f>IF(AND($A78&gt;=1,$A78&lt;=5),'K500_1x200 k nacenění 2025'!J$6,0)</f>
        <v>1</v>
      </c>
      <c r="L78" s="3">
        <f>IF(AND($A78&gt;=1,$A78&lt;=5),'K500_1x200 k nacenění 2025'!K$6,0)</f>
        <v>1</v>
      </c>
      <c r="M78" s="3">
        <f>IF(AND($A78&gt;=1,$A78&lt;=5),'K500_1x200 k nacenění 2025'!L$6,0)</f>
        <v>1</v>
      </c>
      <c r="N78" s="3">
        <f>IF(AND($A78&gt;=1,$A78&lt;=5),'K500_1x200 k nacenění 2025'!M$6,0)</f>
        <v>1</v>
      </c>
      <c r="O78" s="3">
        <f>IF(AND($A78&gt;=1,$A78&lt;=5),'K500_1x200 k nacenění 2025'!N$6,0)</f>
        <v>1</v>
      </c>
      <c r="P78" s="3">
        <f>IF(AND($A78&gt;=1,$A78&lt;=5),'K500_1x200 k nacenění 2025'!O$6,0)</f>
        <v>0</v>
      </c>
      <c r="Q78" s="3">
        <f>IF(AND($A78&gt;=1,$A78&lt;=5),'K500_1x200 k nacenění 2025'!P$6,0)</f>
        <v>0</v>
      </c>
      <c r="R78" s="3">
        <f>IF(AND($A78&gt;=1,$A78&lt;=5),'K500_1x200 k nacenění 2025'!Q$6,0)</f>
        <v>0</v>
      </c>
      <c r="S78" s="3">
        <f>IF(AND($A78&gt;=1,$A78&lt;=5),'K500_1x200 k nacenění 2025'!R$6,0)</f>
        <v>1</v>
      </c>
      <c r="T78" s="3">
        <f>IF(AND($A78&gt;=1,$A78&lt;=5),'K500_1x200 k nacenění 2025'!S$6,0)</f>
        <v>1</v>
      </c>
      <c r="U78" s="3">
        <f>IF(AND($A78&gt;=1,$A78&lt;=5),'K500_1x200 k nacenění 2025'!T$6,0)</f>
        <v>1</v>
      </c>
      <c r="V78" s="3">
        <f>IF(AND($A78&gt;=1,$A78&lt;=5),'K500_1x200 k nacenění 2025'!U$6,0)</f>
        <v>1</v>
      </c>
      <c r="W78" s="3">
        <f>IF(AND($A78&gt;=1,$A78&lt;=5),'K500_1x200 k nacenění 2025'!V$6,0)</f>
        <v>1</v>
      </c>
      <c r="X78" s="3">
        <f>IF(AND($A78&gt;=1,$A78&lt;=5),'K500_1x200 k nacenění 2025'!W$6,0)</f>
        <v>1</v>
      </c>
      <c r="Y78" s="3">
        <f>IF(AND($A78&gt;=1,$A78&lt;=5),'K500_1x200 k nacenění 2025'!X$6,0)</f>
        <v>1</v>
      </c>
      <c r="Z78" s="3">
        <f>IF(AND($A78&gt;=1,$A78&lt;=5),'K500_1x200 k nacenění 2025'!Y$6,0)</f>
        <v>0</v>
      </c>
      <c r="AA78" s="3">
        <f>IF(AND($A78&gt;=1,$A78&lt;=5),'K500_1x200 k nacenění 2025'!Z$6,0)</f>
        <v>0</v>
      </c>
    </row>
    <row r="79" spans="1:27" x14ac:dyDescent="0.3">
      <c r="A79">
        <f t="shared" si="2"/>
        <v>6</v>
      </c>
      <c r="B79">
        <f t="shared" si="3"/>
        <v>3</v>
      </c>
      <c r="C79" s="5">
        <v>42812</v>
      </c>
      <c r="D79" s="3">
        <f>IF(AND($A79&gt;=1,$A79&lt;=5),'K500_1x200 k nacenění 2025'!C$6,0)</f>
        <v>0</v>
      </c>
      <c r="E79" s="3">
        <f>IF(AND($A79&gt;=1,$A79&lt;=5),'K500_1x200 k nacenění 2025'!D$6,0)</f>
        <v>0</v>
      </c>
      <c r="F79" s="3">
        <f>IF(AND($A79&gt;=1,$A79&lt;=5),'K500_1x200 k nacenění 2025'!E$6,0)</f>
        <v>0</v>
      </c>
      <c r="G79" s="3">
        <f>IF(AND($A79&gt;=1,$A79&lt;=5),'K500_1x200 k nacenění 2025'!F$6,0)</f>
        <v>0</v>
      </c>
      <c r="H79" s="3">
        <f>IF(AND($A79&gt;=1,$A79&lt;=5),'K500_1x200 k nacenění 2025'!G$6,0)</f>
        <v>0</v>
      </c>
      <c r="I79" s="3">
        <f>IF(AND($A79&gt;=1,$A79&lt;=5),'K500_1x200 k nacenění 2025'!H$6,0)</f>
        <v>0</v>
      </c>
      <c r="J79" s="3">
        <f>IF(AND($A79&gt;=1,$A79&lt;=5),'K500_1x200 k nacenění 2025'!I$6,0)</f>
        <v>0</v>
      </c>
      <c r="K79" s="3">
        <f>IF(AND($A79&gt;=1,$A79&lt;=5),'K500_1x200 k nacenění 2025'!J$6,0)</f>
        <v>0</v>
      </c>
      <c r="L79" s="3">
        <f>IF(AND($A79&gt;=1,$A79&lt;=5),'K500_1x200 k nacenění 2025'!K$6,0)</f>
        <v>0</v>
      </c>
      <c r="M79" s="3">
        <f>IF(AND($A79&gt;=1,$A79&lt;=5),'K500_1x200 k nacenění 2025'!L$6,0)</f>
        <v>0</v>
      </c>
      <c r="N79" s="3">
        <f>IF(AND($A79&gt;=1,$A79&lt;=5),'K500_1x200 k nacenění 2025'!M$6,0)</f>
        <v>0</v>
      </c>
      <c r="O79" s="3">
        <f>IF(AND($A79&gt;=1,$A79&lt;=5),'K500_1x200 k nacenění 2025'!N$6,0)</f>
        <v>0</v>
      </c>
      <c r="P79" s="3">
        <f>IF(AND($A79&gt;=1,$A79&lt;=5),'K500_1x200 k nacenění 2025'!O$6,0)</f>
        <v>0</v>
      </c>
      <c r="Q79" s="3">
        <f>IF(AND($A79&gt;=1,$A79&lt;=5),'K500_1x200 k nacenění 2025'!P$6,0)</f>
        <v>0</v>
      </c>
      <c r="R79" s="3">
        <f>IF(AND($A79&gt;=1,$A79&lt;=5),'K500_1x200 k nacenění 2025'!Q$6,0)</f>
        <v>0</v>
      </c>
      <c r="S79" s="3">
        <f>IF(AND($A79&gt;=1,$A79&lt;=5),'K500_1x200 k nacenění 2025'!R$6,0)</f>
        <v>0</v>
      </c>
      <c r="T79" s="3">
        <f>IF(AND($A79&gt;=1,$A79&lt;=5),'K500_1x200 k nacenění 2025'!S$6,0)</f>
        <v>0</v>
      </c>
      <c r="U79" s="3">
        <f>IF(AND($A79&gt;=1,$A79&lt;=5),'K500_1x200 k nacenění 2025'!T$6,0)</f>
        <v>0</v>
      </c>
      <c r="V79" s="3">
        <f>IF(AND($A79&gt;=1,$A79&lt;=5),'K500_1x200 k nacenění 2025'!U$6,0)</f>
        <v>0</v>
      </c>
      <c r="W79" s="3">
        <f>IF(AND($A79&gt;=1,$A79&lt;=5),'K500_1x200 k nacenění 2025'!V$6,0)</f>
        <v>0</v>
      </c>
      <c r="X79" s="3">
        <f>IF(AND($A79&gt;=1,$A79&lt;=5),'K500_1x200 k nacenění 2025'!W$6,0)</f>
        <v>0</v>
      </c>
      <c r="Y79" s="3">
        <f>IF(AND($A79&gt;=1,$A79&lt;=5),'K500_1x200 k nacenění 2025'!X$6,0)</f>
        <v>0</v>
      </c>
      <c r="Z79" s="3">
        <f>IF(AND($A79&gt;=1,$A79&lt;=5),'K500_1x200 k nacenění 2025'!Y$6,0)</f>
        <v>0</v>
      </c>
      <c r="AA79" s="3">
        <f>IF(AND($A79&gt;=1,$A79&lt;=5),'K500_1x200 k nacenění 2025'!Z$6,0)</f>
        <v>0</v>
      </c>
    </row>
    <row r="80" spans="1:27" x14ac:dyDescent="0.3">
      <c r="A80">
        <f t="shared" si="2"/>
        <v>7</v>
      </c>
      <c r="B80">
        <f t="shared" si="3"/>
        <v>3</v>
      </c>
      <c r="C80" s="5">
        <v>42813</v>
      </c>
      <c r="D80" s="3">
        <f>IF(AND($A80&gt;=1,$A80&lt;=5),'K500_1x200 k nacenění 2025'!C$6,0)</f>
        <v>0</v>
      </c>
      <c r="E80" s="3">
        <f>IF(AND($A80&gt;=1,$A80&lt;=5),'K500_1x200 k nacenění 2025'!D$6,0)</f>
        <v>0</v>
      </c>
      <c r="F80" s="3">
        <f>IF(AND($A80&gt;=1,$A80&lt;=5),'K500_1x200 k nacenění 2025'!E$6,0)</f>
        <v>0</v>
      </c>
      <c r="G80" s="3">
        <f>IF(AND($A80&gt;=1,$A80&lt;=5),'K500_1x200 k nacenění 2025'!F$6,0)</f>
        <v>0</v>
      </c>
      <c r="H80" s="3">
        <f>IF(AND($A80&gt;=1,$A80&lt;=5),'K500_1x200 k nacenění 2025'!G$6,0)</f>
        <v>0</v>
      </c>
      <c r="I80" s="3">
        <f>IF(AND($A80&gt;=1,$A80&lt;=5),'K500_1x200 k nacenění 2025'!H$6,0)</f>
        <v>0</v>
      </c>
      <c r="J80" s="3">
        <f>IF(AND($A80&gt;=1,$A80&lt;=5),'K500_1x200 k nacenění 2025'!I$6,0)</f>
        <v>0</v>
      </c>
      <c r="K80" s="3">
        <f>IF(AND($A80&gt;=1,$A80&lt;=5),'K500_1x200 k nacenění 2025'!J$6,0)</f>
        <v>0</v>
      </c>
      <c r="L80" s="3">
        <f>IF(AND($A80&gt;=1,$A80&lt;=5),'K500_1x200 k nacenění 2025'!K$6,0)</f>
        <v>0</v>
      </c>
      <c r="M80" s="3">
        <f>IF(AND($A80&gt;=1,$A80&lt;=5),'K500_1x200 k nacenění 2025'!L$6,0)</f>
        <v>0</v>
      </c>
      <c r="N80" s="3">
        <f>IF(AND($A80&gt;=1,$A80&lt;=5),'K500_1x200 k nacenění 2025'!M$6,0)</f>
        <v>0</v>
      </c>
      <c r="O80" s="3">
        <f>IF(AND($A80&gt;=1,$A80&lt;=5),'K500_1x200 k nacenění 2025'!N$6,0)</f>
        <v>0</v>
      </c>
      <c r="P80" s="3">
        <f>IF(AND($A80&gt;=1,$A80&lt;=5),'K500_1x200 k nacenění 2025'!O$6,0)</f>
        <v>0</v>
      </c>
      <c r="Q80" s="3">
        <f>IF(AND($A80&gt;=1,$A80&lt;=5),'K500_1x200 k nacenění 2025'!P$6,0)</f>
        <v>0</v>
      </c>
      <c r="R80" s="3">
        <f>IF(AND($A80&gt;=1,$A80&lt;=5),'K500_1x200 k nacenění 2025'!Q$6,0)</f>
        <v>0</v>
      </c>
      <c r="S80" s="3">
        <f>IF(AND($A80&gt;=1,$A80&lt;=5),'K500_1x200 k nacenění 2025'!R$6,0)</f>
        <v>0</v>
      </c>
      <c r="T80" s="3">
        <f>IF(AND($A80&gt;=1,$A80&lt;=5),'K500_1x200 k nacenění 2025'!S$6,0)</f>
        <v>0</v>
      </c>
      <c r="U80" s="3">
        <f>IF(AND($A80&gt;=1,$A80&lt;=5),'K500_1x200 k nacenění 2025'!T$6,0)</f>
        <v>0</v>
      </c>
      <c r="V80" s="3">
        <f>IF(AND($A80&gt;=1,$A80&lt;=5),'K500_1x200 k nacenění 2025'!U$6,0)</f>
        <v>0</v>
      </c>
      <c r="W80" s="3">
        <f>IF(AND($A80&gt;=1,$A80&lt;=5),'K500_1x200 k nacenění 2025'!V$6,0)</f>
        <v>0</v>
      </c>
      <c r="X80" s="3">
        <f>IF(AND($A80&gt;=1,$A80&lt;=5),'K500_1x200 k nacenění 2025'!W$6,0)</f>
        <v>0</v>
      </c>
      <c r="Y80" s="3">
        <f>IF(AND($A80&gt;=1,$A80&lt;=5),'K500_1x200 k nacenění 2025'!X$6,0)</f>
        <v>0</v>
      </c>
      <c r="Z80" s="3">
        <f>IF(AND($A80&gt;=1,$A80&lt;=5),'K500_1x200 k nacenění 2025'!Y$6,0)</f>
        <v>0</v>
      </c>
      <c r="AA80" s="3">
        <f>IF(AND($A80&gt;=1,$A80&lt;=5),'K500_1x200 k nacenění 2025'!Z$6,0)</f>
        <v>0</v>
      </c>
    </row>
    <row r="81" spans="1:27" x14ac:dyDescent="0.3">
      <c r="A81">
        <f t="shared" si="2"/>
        <v>1</v>
      </c>
      <c r="B81">
        <f t="shared" si="3"/>
        <v>3</v>
      </c>
      <c r="C81" s="5">
        <v>42814</v>
      </c>
      <c r="D81" s="3">
        <f>IF(AND($A81&gt;=1,$A81&lt;=5),'K500_1x200 k nacenění 2025'!C$6,0)</f>
        <v>0</v>
      </c>
      <c r="E81" s="3">
        <f>IF(AND($A81&gt;=1,$A81&lt;=5),'K500_1x200 k nacenění 2025'!D$6,0)</f>
        <v>0</v>
      </c>
      <c r="F81" s="3">
        <f>IF(AND($A81&gt;=1,$A81&lt;=5),'K500_1x200 k nacenění 2025'!E$6,0)</f>
        <v>0</v>
      </c>
      <c r="G81" s="3">
        <f>IF(AND($A81&gt;=1,$A81&lt;=5),'K500_1x200 k nacenění 2025'!F$6,0)</f>
        <v>0</v>
      </c>
      <c r="H81" s="3">
        <f>IF(AND($A81&gt;=1,$A81&lt;=5),'K500_1x200 k nacenění 2025'!G$6,0)</f>
        <v>0</v>
      </c>
      <c r="I81" s="3">
        <f>IF(AND($A81&gt;=1,$A81&lt;=5),'K500_1x200 k nacenění 2025'!H$6,0)</f>
        <v>1</v>
      </c>
      <c r="J81" s="3">
        <f>IF(AND($A81&gt;=1,$A81&lt;=5),'K500_1x200 k nacenění 2025'!I$6,0)</f>
        <v>1</v>
      </c>
      <c r="K81" s="3">
        <f>IF(AND($A81&gt;=1,$A81&lt;=5),'K500_1x200 k nacenění 2025'!J$6,0)</f>
        <v>1</v>
      </c>
      <c r="L81" s="3">
        <f>IF(AND($A81&gt;=1,$A81&lt;=5),'K500_1x200 k nacenění 2025'!K$6,0)</f>
        <v>1</v>
      </c>
      <c r="M81" s="3">
        <f>IF(AND($A81&gt;=1,$A81&lt;=5),'K500_1x200 k nacenění 2025'!L$6,0)</f>
        <v>1</v>
      </c>
      <c r="N81" s="3">
        <f>IF(AND($A81&gt;=1,$A81&lt;=5),'K500_1x200 k nacenění 2025'!M$6,0)</f>
        <v>1</v>
      </c>
      <c r="O81" s="3">
        <f>IF(AND($A81&gt;=1,$A81&lt;=5),'K500_1x200 k nacenění 2025'!N$6,0)</f>
        <v>1</v>
      </c>
      <c r="P81" s="3">
        <f>IF(AND($A81&gt;=1,$A81&lt;=5),'K500_1x200 k nacenění 2025'!O$6,0)</f>
        <v>0</v>
      </c>
      <c r="Q81" s="3">
        <f>IF(AND($A81&gt;=1,$A81&lt;=5),'K500_1x200 k nacenění 2025'!P$6,0)</f>
        <v>0</v>
      </c>
      <c r="R81" s="3">
        <f>IF(AND($A81&gt;=1,$A81&lt;=5),'K500_1x200 k nacenění 2025'!Q$6,0)</f>
        <v>0</v>
      </c>
      <c r="S81" s="3">
        <f>IF(AND($A81&gt;=1,$A81&lt;=5),'K500_1x200 k nacenění 2025'!R$6,0)</f>
        <v>1</v>
      </c>
      <c r="T81" s="3">
        <f>IF(AND($A81&gt;=1,$A81&lt;=5),'K500_1x200 k nacenění 2025'!S$6,0)</f>
        <v>1</v>
      </c>
      <c r="U81" s="3">
        <f>IF(AND($A81&gt;=1,$A81&lt;=5),'K500_1x200 k nacenění 2025'!T$6,0)</f>
        <v>1</v>
      </c>
      <c r="V81" s="3">
        <f>IF(AND($A81&gt;=1,$A81&lt;=5),'K500_1x200 k nacenění 2025'!U$6,0)</f>
        <v>1</v>
      </c>
      <c r="W81" s="3">
        <f>IF(AND($A81&gt;=1,$A81&lt;=5),'K500_1x200 k nacenění 2025'!V$6,0)</f>
        <v>1</v>
      </c>
      <c r="X81" s="3">
        <f>IF(AND($A81&gt;=1,$A81&lt;=5),'K500_1x200 k nacenění 2025'!W$6,0)</f>
        <v>1</v>
      </c>
      <c r="Y81" s="3">
        <f>IF(AND($A81&gt;=1,$A81&lt;=5),'K500_1x200 k nacenění 2025'!X$6,0)</f>
        <v>1</v>
      </c>
      <c r="Z81" s="3">
        <f>IF(AND($A81&gt;=1,$A81&lt;=5),'K500_1x200 k nacenění 2025'!Y$6,0)</f>
        <v>0</v>
      </c>
      <c r="AA81" s="3">
        <f>IF(AND($A81&gt;=1,$A81&lt;=5),'K500_1x200 k nacenění 2025'!Z$6,0)</f>
        <v>0</v>
      </c>
    </row>
    <row r="82" spans="1:27" x14ac:dyDescent="0.3">
      <c r="A82">
        <f t="shared" si="2"/>
        <v>2</v>
      </c>
      <c r="B82">
        <f t="shared" si="3"/>
        <v>3</v>
      </c>
      <c r="C82" s="5">
        <v>42815</v>
      </c>
      <c r="D82" s="3">
        <f>IF(AND($A82&gt;=1,$A82&lt;=5),'K500_1x200 k nacenění 2025'!C$6,0)</f>
        <v>0</v>
      </c>
      <c r="E82" s="3">
        <f>IF(AND($A82&gt;=1,$A82&lt;=5),'K500_1x200 k nacenění 2025'!D$6,0)</f>
        <v>0</v>
      </c>
      <c r="F82" s="3">
        <f>IF(AND($A82&gt;=1,$A82&lt;=5),'K500_1x200 k nacenění 2025'!E$6,0)</f>
        <v>0</v>
      </c>
      <c r="G82" s="3">
        <f>IF(AND($A82&gt;=1,$A82&lt;=5),'K500_1x200 k nacenění 2025'!F$6,0)</f>
        <v>0</v>
      </c>
      <c r="H82" s="3">
        <f>IF(AND($A82&gt;=1,$A82&lt;=5),'K500_1x200 k nacenění 2025'!G$6,0)</f>
        <v>0</v>
      </c>
      <c r="I82" s="3">
        <f>IF(AND($A82&gt;=1,$A82&lt;=5),'K500_1x200 k nacenění 2025'!H$6,0)</f>
        <v>1</v>
      </c>
      <c r="J82" s="3">
        <f>IF(AND($A82&gt;=1,$A82&lt;=5),'K500_1x200 k nacenění 2025'!I$6,0)</f>
        <v>1</v>
      </c>
      <c r="K82" s="3">
        <f>IF(AND($A82&gt;=1,$A82&lt;=5),'K500_1x200 k nacenění 2025'!J$6,0)</f>
        <v>1</v>
      </c>
      <c r="L82" s="3">
        <f>IF(AND($A82&gt;=1,$A82&lt;=5),'K500_1x200 k nacenění 2025'!K$6,0)</f>
        <v>1</v>
      </c>
      <c r="M82" s="3">
        <f>IF(AND($A82&gt;=1,$A82&lt;=5),'K500_1x200 k nacenění 2025'!L$6,0)</f>
        <v>1</v>
      </c>
      <c r="N82" s="3">
        <f>IF(AND($A82&gt;=1,$A82&lt;=5),'K500_1x200 k nacenění 2025'!M$6,0)</f>
        <v>1</v>
      </c>
      <c r="O82" s="3">
        <f>IF(AND($A82&gt;=1,$A82&lt;=5),'K500_1x200 k nacenění 2025'!N$6,0)</f>
        <v>1</v>
      </c>
      <c r="P82" s="3">
        <f>IF(AND($A82&gt;=1,$A82&lt;=5),'K500_1x200 k nacenění 2025'!O$6,0)</f>
        <v>0</v>
      </c>
      <c r="Q82" s="3">
        <f>IF(AND($A82&gt;=1,$A82&lt;=5),'K500_1x200 k nacenění 2025'!P$6,0)</f>
        <v>0</v>
      </c>
      <c r="R82" s="3">
        <f>IF(AND($A82&gt;=1,$A82&lt;=5),'K500_1x200 k nacenění 2025'!Q$6,0)</f>
        <v>0</v>
      </c>
      <c r="S82" s="3">
        <f>IF(AND($A82&gt;=1,$A82&lt;=5),'K500_1x200 k nacenění 2025'!R$6,0)</f>
        <v>1</v>
      </c>
      <c r="T82" s="3">
        <f>IF(AND($A82&gt;=1,$A82&lt;=5),'K500_1x200 k nacenění 2025'!S$6,0)</f>
        <v>1</v>
      </c>
      <c r="U82" s="3">
        <f>IF(AND($A82&gt;=1,$A82&lt;=5),'K500_1x200 k nacenění 2025'!T$6,0)</f>
        <v>1</v>
      </c>
      <c r="V82" s="3">
        <f>IF(AND($A82&gt;=1,$A82&lt;=5),'K500_1x200 k nacenění 2025'!U$6,0)</f>
        <v>1</v>
      </c>
      <c r="W82" s="3">
        <f>IF(AND($A82&gt;=1,$A82&lt;=5),'K500_1x200 k nacenění 2025'!V$6,0)</f>
        <v>1</v>
      </c>
      <c r="X82" s="3">
        <f>IF(AND($A82&gt;=1,$A82&lt;=5),'K500_1x200 k nacenění 2025'!W$6,0)</f>
        <v>1</v>
      </c>
      <c r="Y82" s="3">
        <f>IF(AND($A82&gt;=1,$A82&lt;=5),'K500_1x200 k nacenění 2025'!X$6,0)</f>
        <v>1</v>
      </c>
      <c r="Z82" s="3">
        <f>IF(AND($A82&gt;=1,$A82&lt;=5),'K500_1x200 k nacenění 2025'!Y$6,0)</f>
        <v>0</v>
      </c>
      <c r="AA82" s="3">
        <f>IF(AND($A82&gt;=1,$A82&lt;=5),'K500_1x200 k nacenění 2025'!Z$6,0)</f>
        <v>0</v>
      </c>
    </row>
    <row r="83" spans="1:27" x14ac:dyDescent="0.3">
      <c r="A83">
        <f t="shared" si="2"/>
        <v>3</v>
      </c>
      <c r="B83">
        <f t="shared" si="3"/>
        <v>3</v>
      </c>
      <c r="C83" s="5">
        <v>42816</v>
      </c>
      <c r="D83" s="3">
        <f>IF(AND($A83&gt;=1,$A83&lt;=5),'K500_1x200 k nacenění 2025'!C$6,0)</f>
        <v>0</v>
      </c>
      <c r="E83" s="3">
        <f>IF(AND($A83&gt;=1,$A83&lt;=5),'K500_1x200 k nacenění 2025'!D$6,0)</f>
        <v>0</v>
      </c>
      <c r="F83" s="3">
        <f>IF(AND($A83&gt;=1,$A83&lt;=5),'K500_1x200 k nacenění 2025'!E$6,0)</f>
        <v>0</v>
      </c>
      <c r="G83" s="3">
        <f>IF(AND($A83&gt;=1,$A83&lt;=5),'K500_1x200 k nacenění 2025'!F$6,0)</f>
        <v>0</v>
      </c>
      <c r="H83" s="3">
        <f>IF(AND($A83&gt;=1,$A83&lt;=5),'K500_1x200 k nacenění 2025'!G$6,0)</f>
        <v>0</v>
      </c>
      <c r="I83" s="3">
        <f>IF(AND($A83&gt;=1,$A83&lt;=5),'K500_1x200 k nacenění 2025'!H$6,0)</f>
        <v>1</v>
      </c>
      <c r="J83" s="3">
        <f>IF(AND($A83&gt;=1,$A83&lt;=5),'K500_1x200 k nacenění 2025'!I$6,0)</f>
        <v>1</v>
      </c>
      <c r="K83" s="3">
        <f>IF(AND($A83&gt;=1,$A83&lt;=5),'K500_1x200 k nacenění 2025'!J$6,0)</f>
        <v>1</v>
      </c>
      <c r="L83" s="3">
        <f>IF(AND($A83&gt;=1,$A83&lt;=5),'K500_1x200 k nacenění 2025'!K$6,0)</f>
        <v>1</v>
      </c>
      <c r="M83" s="3">
        <f>IF(AND($A83&gt;=1,$A83&lt;=5),'K500_1x200 k nacenění 2025'!L$6,0)</f>
        <v>1</v>
      </c>
      <c r="N83" s="3">
        <f>IF(AND($A83&gt;=1,$A83&lt;=5),'K500_1x200 k nacenění 2025'!M$6,0)</f>
        <v>1</v>
      </c>
      <c r="O83" s="3">
        <f>IF(AND($A83&gt;=1,$A83&lt;=5),'K500_1x200 k nacenění 2025'!N$6,0)</f>
        <v>1</v>
      </c>
      <c r="P83" s="3">
        <f>IF(AND($A83&gt;=1,$A83&lt;=5),'K500_1x200 k nacenění 2025'!O$6,0)</f>
        <v>0</v>
      </c>
      <c r="Q83" s="3">
        <f>IF(AND($A83&gt;=1,$A83&lt;=5),'K500_1x200 k nacenění 2025'!P$6,0)</f>
        <v>0</v>
      </c>
      <c r="R83" s="3">
        <f>IF(AND($A83&gt;=1,$A83&lt;=5),'K500_1x200 k nacenění 2025'!Q$6,0)</f>
        <v>0</v>
      </c>
      <c r="S83" s="3">
        <f>IF(AND($A83&gt;=1,$A83&lt;=5),'K500_1x200 k nacenění 2025'!R$6,0)</f>
        <v>1</v>
      </c>
      <c r="T83" s="3">
        <f>IF(AND($A83&gt;=1,$A83&lt;=5),'K500_1x200 k nacenění 2025'!S$6,0)</f>
        <v>1</v>
      </c>
      <c r="U83" s="3">
        <f>IF(AND($A83&gt;=1,$A83&lt;=5),'K500_1x200 k nacenění 2025'!T$6,0)</f>
        <v>1</v>
      </c>
      <c r="V83" s="3">
        <f>IF(AND($A83&gt;=1,$A83&lt;=5),'K500_1x200 k nacenění 2025'!U$6,0)</f>
        <v>1</v>
      </c>
      <c r="W83" s="3">
        <f>IF(AND($A83&gt;=1,$A83&lt;=5),'K500_1x200 k nacenění 2025'!V$6,0)</f>
        <v>1</v>
      </c>
      <c r="X83" s="3">
        <f>IF(AND($A83&gt;=1,$A83&lt;=5),'K500_1x200 k nacenění 2025'!W$6,0)</f>
        <v>1</v>
      </c>
      <c r="Y83" s="3">
        <f>IF(AND($A83&gt;=1,$A83&lt;=5),'K500_1x200 k nacenění 2025'!X$6,0)</f>
        <v>1</v>
      </c>
      <c r="Z83" s="3">
        <f>IF(AND($A83&gt;=1,$A83&lt;=5),'K500_1x200 k nacenění 2025'!Y$6,0)</f>
        <v>0</v>
      </c>
      <c r="AA83" s="3">
        <f>IF(AND($A83&gt;=1,$A83&lt;=5),'K500_1x200 k nacenění 2025'!Z$6,0)</f>
        <v>0</v>
      </c>
    </row>
    <row r="84" spans="1:27" x14ac:dyDescent="0.3">
      <c r="A84">
        <f t="shared" si="2"/>
        <v>4</v>
      </c>
      <c r="B84">
        <f t="shared" si="3"/>
        <v>3</v>
      </c>
      <c r="C84" s="5">
        <v>42817</v>
      </c>
      <c r="D84" s="3">
        <f>IF(AND($A84&gt;=1,$A84&lt;=5),'K500_1x200 k nacenění 2025'!C$6,0)</f>
        <v>0</v>
      </c>
      <c r="E84" s="3">
        <f>IF(AND($A84&gt;=1,$A84&lt;=5),'K500_1x200 k nacenění 2025'!D$6,0)</f>
        <v>0</v>
      </c>
      <c r="F84" s="3">
        <f>IF(AND($A84&gt;=1,$A84&lt;=5),'K500_1x200 k nacenění 2025'!E$6,0)</f>
        <v>0</v>
      </c>
      <c r="G84" s="3">
        <f>IF(AND($A84&gt;=1,$A84&lt;=5),'K500_1x200 k nacenění 2025'!F$6,0)</f>
        <v>0</v>
      </c>
      <c r="H84" s="3">
        <f>IF(AND($A84&gt;=1,$A84&lt;=5),'K500_1x200 k nacenění 2025'!G$6,0)</f>
        <v>0</v>
      </c>
      <c r="I84" s="3">
        <f>IF(AND($A84&gt;=1,$A84&lt;=5),'K500_1x200 k nacenění 2025'!H$6,0)</f>
        <v>1</v>
      </c>
      <c r="J84" s="3">
        <f>IF(AND($A84&gt;=1,$A84&lt;=5),'K500_1x200 k nacenění 2025'!I$6,0)</f>
        <v>1</v>
      </c>
      <c r="K84" s="3">
        <f>IF(AND($A84&gt;=1,$A84&lt;=5),'K500_1x200 k nacenění 2025'!J$6,0)</f>
        <v>1</v>
      </c>
      <c r="L84" s="3">
        <f>IF(AND($A84&gt;=1,$A84&lt;=5),'K500_1x200 k nacenění 2025'!K$6,0)</f>
        <v>1</v>
      </c>
      <c r="M84" s="3">
        <f>IF(AND($A84&gt;=1,$A84&lt;=5),'K500_1x200 k nacenění 2025'!L$6,0)</f>
        <v>1</v>
      </c>
      <c r="N84" s="3">
        <f>IF(AND($A84&gt;=1,$A84&lt;=5),'K500_1x200 k nacenění 2025'!M$6,0)</f>
        <v>1</v>
      </c>
      <c r="O84" s="3">
        <f>IF(AND($A84&gt;=1,$A84&lt;=5),'K500_1x200 k nacenění 2025'!N$6,0)</f>
        <v>1</v>
      </c>
      <c r="P84" s="3">
        <f>IF(AND($A84&gt;=1,$A84&lt;=5),'K500_1x200 k nacenění 2025'!O$6,0)</f>
        <v>0</v>
      </c>
      <c r="Q84" s="3">
        <f>IF(AND($A84&gt;=1,$A84&lt;=5),'K500_1x200 k nacenění 2025'!P$6,0)</f>
        <v>0</v>
      </c>
      <c r="R84" s="3">
        <f>IF(AND($A84&gt;=1,$A84&lt;=5),'K500_1x200 k nacenění 2025'!Q$6,0)</f>
        <v>0</v>
      </c>
      <c r="S84" s="3">
        <f>IF(AND($A84&gt;=1,$A84&lt;=5),'K500_1x200 k nacenění 2025'!R$6,0)</f>
        <v>1</v>
      </c>
      <c r="T84" s="3">
        <f>IF(AND($A84&gt;=1,$A84&lt;=5),'K500_1x200 k nacenění 2025'!S$6,0)</f>
        <v>1</v>
      </c>
      <c r="U84" s="3">
        <f>IF(AND($A84&gt;=1,$A84&lt;=5),'K500_1x200 k nacenění 2025'!T$6,0)</f>
        <v>1</v>
      </c>
      <c r="V84" s="3">
        <f>IF(AND($A84&gt;=1,$A84&lt;=5),'K500_1x200 k nacenění 2025'!U$6,0)</f>
        <v>1</v>
      </c>
      <c r="W84" s="3">
        <f>IF(AND($A84&gt;=1,$A84&lt;=5),'K500_1x200 k nacenění 2025'!V$6,0)</f>
        <v>1</v>
      </c>
      <c r="X84" s="3">
        <f>IF(AND($A84&gt;=1,$A84&lt;=5),'K500_1x200 k nacenění 2025'!W$6,0)</f>
        <v>1</v>
      </c>
      <c r="Y84" s="3">
        <f>IF(AND($A84&gt;=1,$A84&lt;=5),'K500_1x200 k nacenění 2025'!X$6,0)</f>
        <v>1</v>
      </c>
      <c r="Z84" s="3">
        <f>IF(AND($A84&gt;=1,$A84&lt;=5),'K500_1x200 k nacenění 2025'!Y$6,0)</f>
        <v>0</v>
      </c>
      <c r="AA84" s="3">
        <f>IF(AND($A84&gt;=1,$A84&lt;=5),'K500_1x200 k nacenění 2025'!Z$6,0)</f>
        <v>0</v>
      </c>
    </row>
    <row r="85" spans="1:27" x14ac:dyDescent="0.3">
      <c r="A85">
        <f t="shared" si="2"/>
        <v>5</v>
      </c>
      <c r="B85">
        <f t="shared" si="3"/>
        <v>3</v>
      </c>
      <c r="C85" s="5">
        <v>42818</v>
      </c>
      <c r="D85" s="3">
        <f>IF(AND($A85&gt;=1,$A85&lt;=5),'K500_1x200 k nacenění 2025'!C$6,0)</f>
        <v>0</v>
      </c>
      <c r="E85" s="3">
        <f>IF(AND($A85&gt;=1,$A85&lt;=5),'K500_1x200 k nacenění 2025'!D$6,0)</f>
        <v>0</v>
      </c>
      <c r="F85" s="3">
        <f>IF(AND($A85&gt;=1,$A85&lt;=5),'K500_1x200 k nacenění 2025'!E$6,0)</f>
        <v>0</v>
      </c>
      <c r="G85" s="3">
        <f>IF(AND($A85&gt;=1,$A85&lt;=5),'K500_1x200 k nacenění 2025'!F$6,0)</f>
        <v>0</v>
      </c>
      <c r="H85" s="3">
        <f>IF(AND($A85&gt;=1,$A85&lt;=5),'K500_1x200 k nacenění 2025'!G$6,0)</f>
        <v>0</v>
      </c>
      <c r="I85" s="3">
        <f>IF(AND($A85&gt;=1,$A85&lt;=5),'K500_1x200 k nacenění 2025'!H$6,0)</f>
        <v>1</v>
      </c>
      <c r="J85" s="3">
        <f>IF(AND($A85&gt;=1,$A85&lt;=5),'K500_1x200 k nacenění 2025'!I$6,0)</f>
        <v>1</v>
      </c>
      <c r="K85" s="3">
        <f>IF(AND($A85&gt;=1,$A85&lt;=5),'K500_1x200 k nacenění 2025'!J$6,0)</f>
        <v>1</v>
      </c>
      <c r="L85" s="3">
        <f>IF(AND($A85&gt;=1,$A85&lt;=5),'K500_1x200 k nacenění 2025'!K$6,0)</f>
        <v>1</v>
      </c>
      <c r="M85" s="3">
        <f>IF(AND($A85&gt;=1,$A85&lt;=5),'K500_1x200 k nacenění 2025'!L$6,0)</f>
        <v>1</v>
      </c>
      <c r="N85" s="3">
        <f>IF(AND($A85&gt;=1,$A85&lt;=5),'K500_1x200 k nacenění 2025'!M$6,0)</f>
        <v>1</v>
      </c>
      <c r="O85" s="3">
        <f>IF(AND($A85&gt;=1,$A85&lt;=5),'K500_1x200 k nacenění 2025'!N$6,0)</f>
        <v>1</v>
      </c>
      <c r="P85" s="3">
        <f>IF(AND($A85&gt;=1,$A85&lt;=5),'K500_1x200 k nacenění 2025'!O$6,0)</f>
        <v>0</v>
      </c>
      <c r="Q85" s="3">
        <f>IF(AND($A85&gt;=1,$A85&lt;=5),'K500_1x200 k nacenění 2025'!P$6,0)</f>
        <v>0</v>
      </c>
      <c r="R85" s="3">
        <f>IF(AND($A85&gt;=1,$A85&lt;=5),'K500_1x200 k nacenění 2025'!Q$6,0)</f>
        <v>0</v>
      </c>
      <c r="S85" s="3">
        <f>IF(AND($A85&gt;=1,$A85&lt;=5),'K500_1x200 k nacenění 2025'!R$6,0)</f>
        <v>1</v>
      </c>
      <c r="T85" s="3">
        <f>IF(AND($A85&gt;=1,$A85&lt;=5),'K500_1x200 k nacenění 2025'!S$6,0)</f>
        <v>1</v>
      </c>
      <c r="U85" s="3">
        <f>IF(AND($A85&gt;=1,$A85&lt;=5),'K500_1x200 k nacenění 2025'!T$6,0)</f>
        <v>1</v>
      </c>
      <c r="V85" s="3">
        <f>IF(AND($A85&gt;=1,$A85&lt;=5),'K500_1x200 k nacenění 2025'!U$6,0)</f>
        <v>1</v>
      </c>
      <c r="W85" s="3">
        <f>IF(AND($A85&gt;=1,$A85&lt;=5),'K500_1x200 k nacenění 2025'!V$6,0)</f>
        <v>1</v>
      </c>
      <c r="X85" s="3">
        <f>IF(AND($A85&gt;=1,$A85&lt;=5),'K500_1x200 k nacenění 2025'!W$6,0)</f>
        <v>1</v>
      </c>
      <c r="Y85" s="3">
        <f>IF(AND($A85&gt;=1,$A85&lt;=5),'K500_1x200 k nacenění 2025'!X$6,0)</f>
        <v>1</v>
      </c>
      <c r="Z85" s="3">
        <f>IF(AND($A85&gt;=1,$A85&lt;=5),'K500_1x200 k nacenění 2025'!Y$6,0)</f>
        <v>0</v>
      </c>
      <c r="AA85" s="3">
        <f>IF(AND($A85&gt;=1,$A85&lt;=5),'K500_1x200 k nacenění 2025'!Z$6,0)</f>
        <v>0</v>
      </c>
    </row>
    <row r="86" spans="1:27" x14ac:dyDescent="0.3">
      <c r="A86">
        <f t="shared" si="2"/>
        <v>6</v>
      </c>
      <c r="B86">
        <f t="shared" si="3"/>
        <v>3</v>
      </c>
      <c r="C86" s="5">
        <v>42819</v>
      </c>
      <c r="D86" s="3">
        <f>IF(AND($A86&gt;=1,$A86&lt;=5),'K500_1x200 k nacenění 2025'!C$6,0)</f>
        <v>0</v>
      </c>
      <c r="E86" s="3">
        <f>IF(AND($A86&gt;=1,$A86&lt;=5),'K500_1x200 k nacenění 2025'!D$6,0)</f>
        <v>0</v>
      </c>
      <c r="F86" s="3">
        <f>IF(AND($A86&gt;=1,$A86&lt;=5),'K500_1x200 k nacenění 2025'!E$6,0)</f>
        <v>0</v>
      </c>
      <c r="G86" s="3">
        <f>IF(AND($A86&gt;=1,$A86&lt;=5),'K500_1x200 k nacenění 2025'!F$6,0)</f>
        <v>0</v>
      </c>
      <c r="H86" s="3">
        <f>IF(AND($A86&gt;=1,$A86&lt;=5),'K500_1x200 k nacenění 2025'!G$6,0)</f>
        <v>0</v>
      </c>
      <c r="I86" s="3">
        <f>IF(AND($A86&gt;=1,$A86&lt;=5),'K500_1x200 k nacenění 2025'!H$6,0)</f>
        <v>0</v>
      </c>
      <c r="J86" s="3">
        <f>IF(AND($A86&gt;=1,$A86&lt;=5),'K500_1x200 k nacenění 2025'!I$6,0)</f>
        <v>0</v>
      </c>
      <c r="K86" s="3">
        <f>IF(AND($A86&gt;=1,$A86&lt;=5),'K500_1x200 k nacenění 2025'!J$6,0)</f>
        <v>0</v>
      </c>
      <c r="L86" s="3">
        <f>IF(AND($A86&gt;=1,$A86&lt;=5),'K500_1x200 k nacenění 2025'!K$6,0)</f>
        <v>0</v>
      </c>
      <c r="M86" s="3">
        <f>IF(AND($A86&gt;=1,$A86&lt;=5),'K500_1x200 k nacenění 2025'!L$6,0)</f>
        <v>0</v>
      </c>
      <c r="N86" s="3">
        <f>IF(AND($A86&gt;=1,$A86&lt;=5),'K500_1x200 k nacenění 2025'!M$6,0)</f>
        <v>0</v>
      </c>
      <c r="O86" s="3">
        <f>IF(AND($A86&gt;=1,$A86&lt;=5),'K500_1x200 k nacenění 2025'!N$6,0)</f>
        <v>0</v>
      </c>
      <c r="P86" s="3">
        <f>IF(AND($A86&gt;=1,$A86&lt;=5),'K500_1x200 k nacenění 2025'!O$6,0)</f>
        <v>0</v>
      </c>
      <c r="Q86" s="3">
        <f>IF(AND($A86&gt;=1,$A86&lt;=5),'K500_1x200 k nacenění 2025'!P$6,0)</f>
        <v>0</v>
      </c>
      <c r="R86" s="3">
        <f>IF(AND($A86&gt;=1,$A86&lt;=5),'K500_1x200 k nacenění 2025'!Q$6,0)</f>
        <v>0</v>
      </c>
      <c r="S86" s="3">
        <f>IF(AND($A86&gt;=1,$A86&lt;=5),'K500_1x200 k nacenění 2025'!R$6,0)</f>
        <v>0</v>
      </c>
      <c r="T86" s="3">
        <f>IF(AND($A86&gt;=1,$A86&lt;=5),'K500_1x200 k nacenění 2025'!S$6,0)</f>
        <v>0</v>
      </c>
      <c r="U86" s="3">
        <f>IF(AND($A86&gt;=1,$A86&lt;=5),'K500_1x200 k nacenění 2025'!T$6,0)</f>
        <v>0</v>
      </c>
      <c r="V86" s="3">
        <f>IF(AND($A86&gt;=1,$A86&lt;=5),'K500_1x200 k nacenění 2025'!U$6,0)</f>
        <v>0</v>
      </c>
      <c r="W86" s="3">
        <f>IF(AND($A86&gt;=1,$A86&lt;=5),'K500_1x200 k nacenění 2025'!V$6,0)</f>
        <v>0</v>
      </c>
      <c r="X86" s="3">
        <f>IF(AND($A86&gt;=1,$A86&lt;=5),'K500_1x200 k nacenění 2025'!W$6,0)</f>
        <v>0</v>
      </c>
      <c r="Y86" s="3">
        <f>IF(AND($A86&gt;=1,$A86&lt;=5),'K500_1x200 k nacenění 2025'!X$6,0)</f>
        <v>0</v>
      </c>
      <c r="Z86" s="3">
        <f>IF(AND($A86&gt;=1,$A86&lt;=5),'K500_1x200 k nacenění 2025'!Y$6,0)</f>
        <v>0</v>
      </c>
      <c r="AA86" s="3">
        <f>IF(AND($A86&gt;=1,$A86&lt;=5),'K500_1x200 k nacenění 2025'!Z$6,0)</f>
        <v>0</v>
      </c>
    </row>
    <row r="87" spans="1:27" x14ac:dyDescent="0.3">
      <c r="A87">
        <f t="shared" si="2"/>
        <v>7</v>
      </c>
      <c r="B87">
        <f t="shared" si="3"/>
        <v>3</v>
      </c>
      <c r="C87" s="5">
        <v>42820</v>
      </c>
      <c r="D87" s="3">
        <f>IF(AND($A87&gt;=1,$A87&lt;=5),'K500_1x200 k nacenění 2025'!C$6,0)</f>
        <v>0</v>
      </c>
      <c r="E87" s="3">
        <f>IF(AND($A87&gt;=1,$A87&lt;=5),'K500_1x200 k nacenění 2025'!D$6,0)</f>
        <v>0</v>
      </c>
      <c r="F87" s="3">
        <f>IF(AND($A87&gt;=1,$A87&lt;=5),'K500_1x200 k nacenění 2025'!E$6,0)</f>
        <v>0</v>
      </c>
      <c r="G87" s="3">
        <f>IF(AND($A87&gt;=1,$A87&lt;=5),'K500_1x200 k nacenění 2025'!F$6,0)</f>
        <v>0</v>
      </c>
      <c r="H87" s="3">
        <f>IF(AND($A87&gt;=1,$A87&lt;=5),'K500_1x200 k nacenění 2025'!G$6,0)</f>
        <v>0</v>
      </c>
      <c r="I87" s="3">
        <f>IF(AND($A87&gt;=1,$A87&lt;=5),'K500_1x200 k nacenění 2025'!H$6,0)</f>
        <v>0</v>
      </c>
      <c r="J87" s="3">
        <f>IF(AND($A87&gt;=1,$A87&lt;=5),'K500_1x200 k nacenění 2025'!I$6,0)</f>
        <v>0</v>
      </c>
      <c r="K87" s="3">
        <f>IF(AND($A87&gt;=1,$A87&lt;=5),'K500_1x200 k nacenění 2025'!J$6,0)</f>
        <v>0</v>
      </c>
      <c r="L87" s="3">
        <f>IF(AND($A87&gt;=1,$A87&lt;=5),'K500_1x200 k nacenění 2025'!K$6,0)</f>
        <v>0</v>
      </c>
      <c r="M87" s="3">
        <f>IF(AND($A87&gt;=1,$A87&lt;=5),'K500_1x200 k nacenění 2025'!L$6,0)</f>
        <v>0</v>
      </c>
      <c r="N87" s="3">
        <f>IF(AND($A87&gt;=1,$A87&lt;=5),'K500_1x200 k nacenění 2025'!M$6,0)</f>
        <v>0</v>
      </c>
      <c r="O87" s="3">
        <f>IF(AND($A87&gt;=1,$A87&lt;=5),'K500_1x200 k nacenění 2025'!N$6,0)</f>
        <v>0</v>
      </c>
      <c r="P87" s="3">
        <f>IF(AND($A87&gt;=1,$A87&lt;=5),'K500_1x200 k nacenění 2025'!O$6,0)</f>
        <v>0</v>
      </c>
      <c r="Q87" s="3">
        <f>IF(AND($A87&gt;=1,$A87&lt;=5),'K500_1x200 k nacenění 2025'!P$6,0)</f>
        <v>0</v>
      </c>
      <c r="R87" s="3">
        <f>IF(AND($A87&gt;=1,$A87&lt;=5),'K500_1x200 k nacenění 2025'!Q$6,0)</f>
        <v>0</v>
      </c>
      <c r="S87" s="3">
        <f>IF(AND($A87&gt;=1,$A87&lt;=5),'K500_1x200 k nacenění 2025'!R$6,0)</f>
        <v>0</v>
      </c>
      <c r="T87" s="3">
        <f>IF(AND($A87&gt;=1,$A87&lt;=5),'K500_1x200 k nacenění 2025'!S$6,0)</f>
        <v>0</v>
      </c>
      <c r="U87" s="3">
        <f>IF(AND($A87&gt;=1,$A87&lt;=5),'K500_1x200 k nacenění 2025'!T$6,0)</f>
        <v>0</v>
      </c>
      <c r="V87" s="3">
        <f>IF(AND($A87&gt;=1,$A87&lt;=5),'K500_1x200 k nacenění 2025'!U$6,0)</f>
        <v>0</v>
      </c>
      <c r="W87" s="3">
        <f>IF(AND($A87&gt;=1,$A87&lt;=5),'K500_1x200 k nacenění 2025'!V$6,0)</f>
        <v>0</v>
      </c>
      <c r="X87" s="3">
        <f>IF(AND($A87&gt;=1,$A87&lt;=5),'K500_1x200 k nacenění 2025'!W$6,0)</f>
        <v>0</v>
      </c>
      <c r="Y87" s="3">
        <f>IF(AND($A87&gt;=1,$A87&lt;=5),'K500_1x200 k nacenění 2025'!X$6,0)</f>
        <v>0</v>
      </c>
      <c r="Z87" s="3">
        <f>IF(AND($A87&gt;=1,$A87&lt;=5),'K500_1x200 k nacenění 2025'!Y$6,0)</f>
        <v>0</v>
      </c>
      <c r="AA87" s="3">
        <f>IF(AND($A87&gt;=1,$A87&lt;=5),'K500_1x200 k nacenění 2025'!Z$6,0)</f>
        <v>0</v>
      </c>
    </row>
    <row r="88" spans="1:27" x14ac:dyDescent="0.3">
      <c r="A88">
        <f t="shared" si="2"/>
        <v>1</v>
      </c>
      <c r="B88">
        <f t="shared" si="3"/>
        <v>3</v>
      </c>
      <c r="C88" s="5">
        <v>42821</v>
      </c>
      <c r="D88" s="3">
        <f>IF(AND($A88&gt;=1,$A88&lt;=5),'K500_1x200 k nacenění 2025'!C$6,0)</f>
        <v>0</v>
      </c>
      <c r="E88" s="3">
        <f>IF(AND($A88&gt;=1,$A88&lt;=5),'K500_1x200 k nacenění 2025'!D$6,0)</f>
        <v>0</v>
      </c>
      <c r="F88" s="3">
        <f>IF(AND($A88&gt;=1,$A88&lt;=5),'K500_1x200 k nacenění 2025'!E$6,0)</f>
        <v>0</v>
      </c>
      <c r="G88" s="3">
        <f>IF(AND($A88&gt;=1,$A88&lt;=5),'K500_1x200 k nacenění 2025'!F$6,0)</f>
        <v>0</v>
      </c>
      <c r="H88" s="3">
        <f>IF(AND($A88&gt;=1,$A88&lt;=5),'K500_1x200 k nacenění 2025'!G$6,0)</f>
        <v>0</v>
      </c>
      <c r="I88" s="3">
        <f>IF(AND($A88&gt;=1,$A88&lt;=5),'K500_1x200 k nacenění 2025'!H$6,0)</f>
        <v>1</v>
      </c>
      <c r="J88" s="3">
        <f>IF(AND($A88&gt;=1,$A88&lt;=5),'K500_1x200 k nacenění 2025'!I$6,0)</f>
        <v>1</v>
      </c>
      <c r="K88" s="3">
        <f>IF(AND($A88&gt;=1,$A88&lt;=5),'K500_1x200 k nacenění 2025'!J$6,0)</f>
        <v>1</v>
      </c>
      <c r="L88" s="3">
        <f>IF(AND($A88&gt;=1,$A88&lt;=5),'K500_1x200 k nacenění 2025'!K$6,0)</f>
        <v>1</v>
      </c>
      <c r="M88" s="3">
        <f>IF(AND($A88&gt;=1,$A88&lt;=5),'K500_1x200 k nacenění 2025'!L$6,0)</f>
        <v>1</v>
      </c>
      <c r="N88" s="3">
        <f>IF(AND($A88&gt;=1,$A88&lt;=5),'K500_1x200 k nacenění 2025'!M$6,0)</f>
        <v>1</v>
      </c>
      <c r="O88" s="3">
        <f>IF(AND($A88&gt;=1,$A88&lt;=5),'K500_1x200 k nacenění 2025'!N$6,0)</f>
        <v>1</v>
      </c>
      <c r="P88" s="3">
        <f>IF(AND($A88&gt;=1,$A88&lt;=5),'K500_1x200 k nacenění 2025'!O$6,0)</f>
        <v>0</v>
      </c>
      <c r="Q88" s="3">
        <f>IF(AND($A88&gt;=1,$A88&lt;=5),'K500_1x200 k nacenění 2025'!P$6,0)</f>
        <v>0</v>
      </c>
      <c r="R88" s="3">
        <f>IF(AND($A88&gt;=1,$A88&lt;=5),'K500_1x200 k nacenění 2025'!Q$6,0)</f>
        <v>0</v>
      </c>
      <c r="S88" s="3">
        <f>IF(AND($A88&gt;=1,$A88&lt;=5),'K500_1x200 k nacenění 2025'!R$6,0)</f>
        <v>1</v>
      </c>
      <c r="T88" s="3">
        <f>IF(AND($A88&gt;=1,$A88&lt;=5),'K500_1x200 k nacenění 2025'!S$6,0)</f>
        <v>1</v>
      </c>
      <c r="U88" s="3">
        <f>IF(AND($A88&gt;=1,$A88&lt;=5),'K500_1x200 k nacenění 2025'!T$6,0)</f>
        <v>1</v>
      </c>
      <c r="V88" s="3">
        <f>IF(AND($A88&gt;=1,$A88&lt;=5),'K500_1x200 k nacenění 2025'!U$6,0)</f>
        <v>1</v>
      </c>
      <c r="W88" s="3">
        <f>IF(AND($A88&gt;=1,$A88&lt;=5),'K500_1x200 k nacenění 2025'!V$6,0)</f>
        <v>1</v>
      </c>
      <c r="X88" s="3">
        <f>IF(AND($A88&gt;=1,$A88&lt;=5),'K500_1x200 k nacenění 2025'!W$6,0)</f>
        <v>1</v>
      </c>
      <c r="Y88" s="3">
        <f>IF(AND($A88&gt;=1,$A88&lt;=5),'K500_1x200 k nacenění 2025'!X$6,0)</f>
        <v>1</v>
      </c>
      <c r="Z88" s="3">
        <f>IF(AND($A88&gt;=1,$A88&lt;=5),'K500_1x200 k nacenění 2025'!Y$6,0)</f>
        <v>0</v>
      </c>
      <c r="AA88" s="3">
        <f>IF(AND($A88&gt;=1,$A88&lt;=5),'K500_1x200 k nacenění 2025'!Z$6,0)</f>
        <v>0</v>
      </c>
    </row>
    <row r="89" spans="1:27" x14ac:dyDescent="0.3">
      <c r="A89">
        <f t="shared" si="2"/>
        <v>2</v>
      </c>
      <c r="B89">
        <f t="shared" si="3"/>
        <v>3</v>
      </c>
      <c r="C89" s="5">
        <v>42822</v>
      </c>
      <c r="D89" s="3">
        <f>IF(AND($A89&gt;=1,$A89&lt;=5),'K500_1x200 k nacenění 2025'!C$6,0)</f>
        <v>0</v>
      </c>
      <c r="E89" s="3">
        <f>IF(AND($A89&gt;=1,$A89&lt;=5),'K500_1x200 k nacenění 2025'!D$6,0)</f>
        <v>0</v>
      </c>
      <c r="F89" s="3">
        <f>IF(AND($A89&gt;=1,$A89&lt;=5),'K500_1x200 k nacenění 2025'!E$6,0)</f>
        <v>0</v>
      </c>
      <c r="G89" s="3">
        <f>IF(AND($A89&gt;=1,$A89&lt;=5),'K500_1x200 k nacenění 2025'!F$6,0)</f>
        <v>0</v>
      </c>
      <c r="H89" s="3">
        <f>IF(AND($A89&gt;=1,$A89&lt;=5),'K500_1x200 k nacenění 2025'!G$6,0)</f>
        <v>0</v>
      </c>
      <c r="I89" s="3">
        <f>IF(AND($A89&gt;=1,$A89&lt;=5),'K500_1x200 k nacenění 2025'!H$6,0)</f>
        <v>1</v>
      </c>
      <c r="J89" s="3">
        <f>IF(AND($A89&gt;=1,$A89&lt;=5),'K500_1x200 k nacenění 2025'!I$6,0)</f>
        <v>1</v>
      </c>
      <c r="K89" s="3">
        <f>IF(AND($A89&gt;=1,$A89&lt;=5),'K500_1x200 k nacenění 2025'!J$6,0)</f>
        <v>1</v>
      </c>
      <c r="L89" s="3">
        <f>IF(AND($A89&gt;=1,$A89&lt;=5),'K500_1x200 k nacenění 2025'!K$6,0)</f>
        <v>1</v>
      </c>
      <c r="M89" s="3">
        <f>IF(AND($A89&gt;=1,$A89&lt;=5),'K500_1x200 k nacenění 2025'!L$6,0)</f>
        <v>1</v>
      </c>
      <c r="N89" s="3">
        <f>IF(AND($A89&gt;=1,$A89&lt;=5),'K500_1x200 k nacenění 2025'!M$6,0)</f>
        <v>1</v>
      </c>
      <c r="O89" s="3">
        <f>IF(AND($A89&gt;=1,$A89&lt;=5),'K500_1x200 k nacenění 2025'!N$6,0)</f>
        <v>1</v>
      </c>
      <c r="P89" s="3">
        <f>IF(AND($A89&gt;=1,$A89&lt;=5),'K500_1x200 k nacenění 2025'!O$6,0)</f>
        <v>0</v>
      </c>
      <c r="Q89" s="3">
        <f>IF(AND($A89&gt;=1,$A89&lt;=5),'K500_1x200 k nacenění 2025'!P$6,0)</f>
        <v>0</v>
      </c>
      <c r="R89" s="3">
        <f>IF(AND($A89&gt;=1,$A89&lt;=5),'K500_1x200 k nacenění 2025'!Q$6,0)</f>
        <v>0</v>
      </c>
      <c r="S89" s="3">
        <f>IF(AND($A89&gt;=1,$A89&lt;=5),'K500_1x200 k nacenění 2025'!R$6,0)</f>
        <v>1</v>
      </c>
      <c r="T89" s="3">
        <f>IF(AND($A89&gt;=1,$A89&lt;=5),'K500_1x200 k nacenění 2025'!S$6,0)</f>
        <v>1</v>
      </c>
      <c r="U89" s="3">
        <f>IF(AND($A89&gt;=1,$A89&lt;=5),'K500_1x200 k nacenění 2025'!T$6,0)</f>
        <v>1</v>
      </c>
      <c r="V89" s="3">
        <f>IF(AND($A89&gt;=1,$A89&lt;=5),'K500_1x200 k nacenění 2025'!U$6,0)</f>
        <v>1</v>
      </c>
      <c r="W89" s="3">
        <f>IF(AND($A89&gt;=1,$A89&lt;=5),'K500_1x200 k nacenění 2025'!V$6,0)</f>
        <v>1</v>
      </c>
      <c r="X89" s="3">
        <f>IF(AND($A89&gt;=1,$A89&lt;=5),'K500_1x200 k nacenění 2025'!W$6,0)</f>
        <v>1</v>
      </c>
      <c r="Y89" s="3">
        <f>IF(AND($A89&gt;=1,$A89&lt;=5),'K500_1x200 k nacenění 2025'!X$6,0)</f>
        <v>1</v>
      </c>
      <c r="Z89" s="3">
        <f>IF(AND($A89&gt;=1,$A89&lt;=5),'K500_1x200 k nacenění 2025'!Y$6,0)</f>
        <v>0</v>
      </c>
      <c r="AA89" s="3">
        <f>IF(AND($A89&gt;=1,$A89&lt;=5),'K500_1x200 k nacenění 2025'!Z$6,0)</f>
        <v>0</v>
      </c>
    </row>
    <row r="90" spans="1:27" x14ac:dyDescent="0.3">
      <c r="A90">
        <f t="shared" si="2"/>
        <v>3</v>
      </c>
      <c r="B90">
        <f t="shared" si="3"/>
        <v>3</v>
      </c>
      <c r="C90" s="5">
        <v>42823</v>
      </c>
      <c r="D90" s="3">
        <f>IF(AND($A90&gt;=1,$A90&lt;=5),'K500_1x200 k nacenění 2025'!C$6,0)</f>
        <v>0</v>
      </c>
      <c r="E90" s="3">
        <f>IF(AND($A90&gt;=1,$A90&lt;=5),'K500_1x200 k nacenění 2025'!D$6,0)</f>
        <v>0</v>
      </c>
      <c r="F90" s="3">
        <f>IF(AND($A90&gt;=1,$A90&lt;=5),'K500_1x200 k nacenění 2025'!E$6,0)</f>
        <v>0</v>
      </c>
      <c r="G90" s="3">
        <f>IF(AND($A90&gt;=1,$A90&lt;=5),'K500_1x200 k nacenění 2025'!F$6,0)</f>
        <v>0</v>
      </c>
      <c r="H90" s="3">
        <f>IF(AND($A90&gt;=1,$A90&lt;=5),'K500_1x200 k nacenění 2025'!G$6,0)</f>
        <v>0</v>
      </c>
      <c r="I90" s="3">
        <f>IF(AND($A90&gt;=1,$A90&lt;=5),'K500_1x200 k nacenění 2025'!H$6,0)</f>
        <v>1</v>
      </c>
      <c r="J90" s="3">
        <f>IF(AND($A90&gt;=1,$A90&lt;=5),'K500_1x200 k nacenění 2025'!I$6,0)</f>
        <v>1</v>
      </c>
      <c r="K90" s="3">
        <f>IF(AND($A90&gt;=1,$A90&lt;=5),'K500_1x200 k nacenění 2025'!J$6,0)</f>
        <v>1</v>
      </c>
      <c r="L90" s="3">
        <f>IF(AND($A90&gt;=1,$A90&lt;=5),'K500_1x200 k nacenění 2025'!K$6,0)</f>
        <v>1</v>
      </c>
      <c r="M90" s="3">
        <f>IF(AND($A90&gt;=1,$A90&lt;=5),'K500_1x200 k nacenění 2025'!L$6,0)</f>
        <v>1</v>
      </c>
      <c r="N90" s="3">
        <f>IF(AND($A90&gt;=1,$A90&lt;=5),'K500_1x200 k nacenění 2025'!M$6,0)</f>
        <v>1</v>
      </c>
      <c r="O90" s="3">
        <f>IF(AND($A90&gt;=1,$A90&lt;=5),'K500_1x200 k nacenění 2025'!N$6,0)</f>
        <v>1</v>
      </c>
      <c r="P90" s="3">
        <f>IF(AND($A90&gt;=1,$A90&lt;=5),'K500_1x200 k nacenění 2025'!O$6,0)</f>
        <v>0</v>
      </c>
      <c r="Q90" s="3">
        <f>IF(AND($A90&gt;=1,$A90&lt;=5),'K500_1x200 k nacenění 2025'!P$6,0)</f>
        <v>0</v>
      </c>
      <c r="R90" s="3">
        <f>IF(AND($A90&gt;=1,$A90&lt;=5),'K500_1x200 k nacenění 2025'!Q$6,0)</f>
        <v>0</v>
      </c>
      <c r="S90" s="3">
        <f>IF(AND($A90&gt;=1,$A90&lt;=5),'K500_1x200 k nacenění 2025'!R$6,0)</f>
        <v>1</v>
      </c>
      <c r="T90" s="3">
        <f>IF(AND($A90&gt;=1,$A90&lt;=5),'K500_1x200 k nacenění 2025'!S$6,0)</f>
        <v>1</v>
      </c>
      <c r="U90" s="3">
        <f>IF(AND($A90&gt;=1,$A90&lt;=5),'K500_1x200 k nacenění 2025'!T$6,0)</f>
        <v>1</v>
      </c>
      <c r="V90" s="3">
        <f>IF(AND($A90&gt;=1,$A90&lt;=5),'K500_1x200 k nacenění 2025'!U$6,0)</f>
        <v>1</v>
      </c>
      <c r="W90" s="3">
        <f>IF(AND($A90&gt;=1,$A90&lt;=5),'K500_1x200 k nacenění 2025'!V$6,0)</f>
        <v>1</v>
      </c>
      <c r="X90" s="3">
        <f>IF(AND($A90&gt;=1,$A90&lt;=5),'K500_1x200 k nacenění 2025'!W$6,0)</f>
        <v>1</v>
      </c>
      <c r="Y90" s="3">
        <f>IF(AND($A90&gt;=1,$A90&lt;=5),'K500_1x200 k nacenění 2025'!X$6,0)</f>
        <v>1</v>
      </c>
      <c r="Z90" s="3">
        <f>IF(AND($A90&gt;=1,$A90&lt;=5),'K500_1x200 k nacenění 2025'!Y$6,0)</f>
        <v>0</v>
      </c>
      <c r="AA90" s="3">
        <f>IF(AND($A90&gt;=1,$A90&lt;=5),'K500_1x200 k nacenění 2025'!Z$6,0)</f>
        <v>0</v>
      </c>
    </row>
    <row r="91" spans="1:27" x14ac:dyDescent="0.3">
      <c r="A91">
        <f t="shared" si="2"/>
        <v>4</v>
      </c>
      <c r="B91">
        <f t="shared" si="3"/>
        <v>3</v>
      </c>
      <c r="C91" s="5">
        <v>42824</v>
      </c>
      <c r="D91" s="3">
        <f>IF(AND($A91&gt;=1,$A91&lt;=5),'K500_1x200 k nacenění 2025'!C$6,0)</f>
        <v>0</v>
      </c>
      <c r="E91" s="3">
        <f>IF(AND($A91&gt;=1,$A91&lt;=5),'K500_1x200 k nacenění 2025'!D$6,0)</f>
        <v>0</v>
      </c>
      <c r="F91" s="3">
        <f>IF(AND($A91&gt;=1,$A91&lt;=5),'K500_1x200 k nacenění 2025'!E$6,0)</f>
        <v>0</v>
      </c>
      <c r="G91" s="3">
        <f>IF(AND($A91&gt;=1,$A91&lt;=5),'K500_1x200 k nacenění 2025'!F$6,0)</f>
        <v>0</v>
      </c>
      <c r="H91" s="3">
        <f>IF(AND($A91&gt;=1,$A91&lt;=5),'K500_1x200 k nacenění 2025'!G$6,0)</f>
        <v>0</v>
      </c>
      <c r="I91" s="3">
        <f>IF(AND($A91&gt;=1,$A91&lt;=5),'K500_1x200 k nacenění 2025'!H$6,0)</f>
        <v>1</v>
      </c>
      <c r="J91" s="3">
        <f>IF(AND($A91&gt;=1,$A91&lt;=5),'K500_1x200 k nacenění 2025'!I$6,0)</f>
        <v>1</v>
      </c>
      <c r="K91" s="3">
        <f>IF(AND($A91&gt;=1,$A91&lt;=5),'K500_1x200 k nacenění 2025'!J$6,0)</f>
        <v>1</v>
      </c>
      <c r="L91" s="3">
        <f>IF(AND($A91&gt;=1,$A91&lt;=5),'K500_1x200 k nacenění 2025'!K$6,0)</f>
        <v>1</v>
      </c>
      <c r="M91" s="3">
        <f>IF(AND($A91&gt;=1,$A91&lt;=5),'K500_1x200 k nacenění 2025'!L$6,0)</f>
        <v>1</v>
      </c>
      <c r="N91" s="3">
        <f>IF(AND($A91&gt;=1,$A91&lt;=5),'K500_1x200 k nacenění 2025'!M$6,0)</f>
        <v>1</v>
      </c>
      <c r="O91" s="3">
        <f>IF(AND($A91&gt;=1,$A91&lt;=5),'K500_1x200 k nacenění 2025'!N$6,0)</f>
        <v>1</v>
      </c>
      <c r="P91" s="3">
        <f>IF(AND($A91&gt;=1,$A91&lt;=5),'K500_1x200 k nacenění 2025'!O$6,0)</f>
        <v>0</v>
      </c>
      <c r="Q91" s="3">
        <f>IF(AND($A91&gt;=1,$A91&lt;=5),'K500_1x200 k nacenění 2025'!P$6,0)</f>
        <v>0</v>
      </c>
      <c r="R91" s="3">
        <f>IF(AND($A91&gt;=1,$A91&lt;=5),'K500_1x200 k nacenění 2025'!Q$6,0)</f>
        <v>0</v>
      </c>
      <c r="S91" s="3">
        <f>IF(AND($A91&gt;=1,$A91&lt;=5),'K500_1x200 k nacenění 2025'!R$6,0)</f>
        <v>1</v>
      </c>
      <c r="T91" s="3">
        <f>IF(AND($A91&gt;=1,$A91&lt;=5),'K500_1x200 k nacenění 2025'!S$6,0)</f>
        <v>1</v>
      </c>
      <c r="U91" s="3">
        <f>IF(AND($A91&gt;=1,$A91&lt;=5),'K500_1x200 k nacenění 2025'!T$6,0)</f>
        <v>1</v>
      </c>
      <c r="V91" s="3">
        <f>IF(AND($A91&gt;=1,$A91&lt;=5),'K500_1x200 k nacenění 2025'!U$6,0)</f>
        <v>1</v>
      </c>
      <c r="W91" s="3">
        <f>IF(AND($A91&gt;=1,$A91&lt;=5),'K500_1x200 k nacenění 2025'!V$6,0)</f>
        <v>1</v>
      </c>
      <c r="X91" s="3">
        <f>IF(AND($A91&gt;=1,$A91&lt;=5),'K500_1x200 k nacenění 2025'!W$6,0)</f>
        <v>1</v>
      </c>
      <c r="Y91" s="3">
        <f>IF(AND($A91&gt;=1,$A91&lt;=5),'K500_1x200 k nacenění 2025'!X$6,0)</f>
        <v>1</v>
      </c>
      <c r="Z91" s="3">
        <f>IF(AND($A91&gt;=1,$A91&lt;=5),'K500_1x200 k nacenění 2025'!Y$6,0)</f>
        <v>0</v>
      </c>
      <c r="AA91" s="3">
        <f>IF(AND($A91&gt;=1,$A91&lt;=5),'K500_1x200 k nacenění 2025'!Z$6,0)</f>
        <v>0</v>
      </c>
    </row>
    <row r="92" spans="1:27" x14ac:dyDescent="0.3">
      <c r="A92">
        <f t="shared" si="2"/>
        <v>5</v>
      </c>
      <c r="B92">
        <f t="shared" si="3"/>
        <v>3</v>
      </c>
      <c r="C92" s="5">
        <v>42825</v>
      </c>
      <c r="D92" s="3">
        <f>IF(AND($A92&gt;=1,$A92&lt;=5),'K500_1x200 k nacenění 2025'!C$6,0)</f>
        <v>0</v>
      </c>
      <c r="E92" s="3">
        <f>IF(AND($A92&gt;=1,$A92&lt;=5),'K500_1x200 k nacenění 2025'!D$6,0)</f>
        <v>0</v>
      </c>
      <c r="F92" s="3">
        <f>IF(AND($A92&gt;=1,$A92&lt;=5),'K500_1x200 k nacenění 2025'!E$6,0)</f>
        <v>0</v>
      </c>
      <c r="G92" s="3">
        <f>IF(AND($A92&gt;=1,$A92&lt;=5),'K500_1x200 k nacenění 2025'!F$6,0)</f>
        <v>0</v>
      </c>
      <c r="H92" s="3">
        <f>IF(AND($A92&gt;=1,$A92&lt;=5),'K500_1x200 k nacenění 2025'!G$6,0)</f>
        <v>0</v>
      </c>
      <c r="I92" s="3">
        <f>IF(AND($A92&gt;=1,$A92&lt;=5),'K500_1x200 k nacenění 2025'!H$6,0)</f>
        <v>1</v>
      </c>
      <c r="J92" s="3">
        <f>IF(AND($A92&gt;=1,$A92&lt;=5),'K500_1x200 k nacenění 2025'!I$6,0)</f>
        <v>1</v>
      </c>
      <c r="K92" s="3">
        <f>IF(AND($A92&gt;=1,$A92&lt;=5),'K500_1x200 k nacenění 2025'!J$6,0)</f>
        <v>1</v>
      </c>
      <c r="L92" s="3">
        <f>IF(AND($A92&gt;=1,$A92&lt;=5),'K500_1x200 k nacenění 2025'!K$6,0)</f>
        <v>1</v>
      </c>
      <c r="M92" s="3">
        <f>IF(AND($A92&gt;=1,$A92&lt;=5),'K500_1x200 k nacenění 2025'!L$6,0)</f>
        <v>1</v>
      </c>
      <c r="N92" s="3">
        <f>IF(AND($A92&gt;=1,$A92&lt;=5),'K500_1x200 k nacenění 2025'!M$6,0)</f>
        <v>1</v>
      </c>
      <c r="O92" s="3">
        <f>IF(AND($A92&gt;=1,$A92&lt;=5),'K500_1x200 k nacenění 2025'!N$6,0)</f>
        <v>1</v>
      </c>
      <c r="P92" s="3">
        <f>IF(AND($A92&gt;=1,$A92&lt;=5),'K500_1x200 k nacenění 2025'!O$6,0)</f>
        <v>0</v>
      </c>
      <c r="Q92" s="3">
        <f>IF(AND($A92&gt;=1,$A92&lt;=5),'K500_1x200 k nacenění 2025'!P$6,0)</f>
        <v>0</v>
      </c>
      <c r="R92" s="3">
        <f>IF(AND($A92&gt;=1,$A92&lt;=5),'K500_1x200 k nacenění 2025'!Q$6,0)</f>
        <v>0</v>
      </c>
      <c r="S92" s="3">
        <f>IF(AND($A92&gt;=1,$A92&lt;=5),'K500_1x200 k nacenění 2025'!R$6,0)</f>
        <v>1</v>
      </c>
      <c r="T92" s="3">
        <f>IF(AND($A92&gt;=1,$A92&lt;=5),'K500_1x200 k nacenění 2025'!S$6,0)</f>
        <v>1</v>
      </c>
      <c r="U92" s="3">
        <f>IF(AND($A92&gt;=1,$A92&lt;=5),'K500_1x200 k nacenění 2025'!T$6,0)</f>
        <v>1</v>
      </c>
      <c r="V92" s="3">
        <f>IF(AND($A92&gt;=1,$A92&lt;=5),'K500_1x200 k nacenění 2025'!U$6,0)</f>
        <v>1</v>
      </c>
      <c r="W92" s="3">
        <f>IF(AND($A92&gt;=1,$A92&lt;=5),'K500_1x200 k nacenění 2025'!V$6,0)</f>
        <v>1</v>
      </c>
      <c r="X92" s="3">
        <f>IF(AND($A92&gt;=1,$A92&lt;=5),'K500_1x200 k nacenění 2025'!W$6,0)</f>
        <v>1</v>
      </c>
      <c r="Y92" s="3">
        <f>IF(AND($A92&gt;=1,$A92&lt;=5),'K500_1x200 k nacenění 2025'!X$6,0)</f>
        <v>1</v>
      </c>
      <c r="Z92" s="3">
        <f>IF(AND($A92&gt;=1,$A92&lt;=5),'K500_1x200 k nacenění 2025'!Y$6,0)</f>
        <v>0</v>
      </c>
      <c r="AA92" s="3">
        <f>IF(AND($A92&gt;=1,$A92&lt;=5),'K500_1x200 k nacenění 2025'!Z$6,0)</f>
        <v>0</v>
      </c>
    </row>
    <row r="93" spans="1:27" x14ac:dyDescent="0.3">
      <c r="A93">
        <f t="shared" si="2"/>
        <v>6</v>
      </c>
      <c r="B93">
        <f t="shared" si="3"/>
        <v>4</v>
      </c>
      <c r="C93" s="5">
        <v>42826</v>
      </c>
      <c r="D93" s="3">
        <f>IF(AND($A93&gt;=1,$A93&lt;=5),'K500_1x200 k nacenění 2025'!C$7,0)</f>
        <v>0</v>
      </c>
      <c r="E93" s="3">
        <f>IF(AND($A93&gt;=1,$A93&lt;=5),'K500_1x200 k nacenění 2025'!D$7,0)</f>
        <v>0</v>
      </c>
      <c r="F93" s="3">
        <f>IF(AND($A93&gt;=1,$A93&lt;=5),'K500_1x200 k nacenění 2025'!E$7,0)</f>
        <v>0</v>
      </c>
      <c r="G93" s="3">
        <f>IF(AND($A93&gt;=1,$A93&lt;=5),'K500_1x200 k nacenění 2025'!F$7,0)</f>
        <v>0</v>
      </c>
      <c r="H93" s="3">
        <f>IF(AND($A93&gt;=1,$A93&lt;=5),'K500_1x200 k nacenění 2025'!G$7,0)</f>
        <v>0</v>
      </c>
      <c r="I93" s="3">
        <f>IF(AND($A93&gt;=1,$A93&lt;=5),'K500_1x200 k nacenění 2025'!H$7,0)</f>
        <v>0</v>
      </c>
      <c r="J93" s="3">
        <f>IF(AND($A93&gt;=1,$A93&lt;=5),'K500_1x200 k nacenění 2025'!I$7,0)</f>
        <v>0</v>
      </c>
      <c r="K93" s="3">
        <f>IF(AND($A93&gt;=1,$A93&lt;=5),'K500_1x200 k nacenění 2025'!J$7,0)</f>
        <v>0</v>
      </c>
      <c r="L93" s="3">
        <f>IF(AND($A93&gt;=1,$A93&lt;=5),'K500_1x200 k nacenění 2025'!K$7,0)</f>
        <v>0</v>
      </c>
      <c r="M93" s="3">
        <f>IF(AND($A93&gt;=1,$A93&lt;=5),'K500_1x200 k nacenění 2025'!L$7,0)</f>
        <v>0</v>
      </c>
      <c r="N93" s="3">
        <f>IF(AND($A93&gt;=1,$A93&lt;=5),'K500_1x200 k nacenění 2025'!M$7,0)</f>
        <v>0</v>
      </c>
      <c r="O93" s="3">
        <f>IF(AND($A93&gt;=1,$A93&lt;=5),'K500_1x200 k nacenění 2025'!N$7,0)</f>
        <v>0</v>
      </c>
      <c r="P93" s="3">
        <f>IF(AND($A93&gt;=1,$A93&lt;=5),'K500_1x200 k nacenění 2025'!O$7,0)</f>
        <v>0</v>
      </c>
      <c r="Q93" s="3">
        <f>IF(AND($A93&gt;=1,$A93&lt;=5),'K500_1x200 k nacenění 2025'!P$7,0)</f>
        <v>0</v>
      </c>
      <c r="R93" s="3">
        <f>IF(AND($A93&gt;=1,$A93&lt;=5),'K500_1x200 k nacenění 2025'!Q$7,0)</f>
        <v>0</v>
      </c>
      <c r="S93" s="3">
        <f>IF(AND($A93&gt;=1,$A93&lt;=5),'K500_1x200 k nacenění 2025'!R$7,0)</f>
        <v>0</v>
      </c>
      <c r="T93" s="3">
        <f>IF(AND($A93&gt;=1,$A93&lt;=5),'K500_1x200 k nacenění 2025'!S$7,0)</f>
        <v>0</v>
      </c>
      <c r="U93" s="3">
        <f>IF(AND($A93&gt;=1,$A93&lt;=5),'K500_1x200 k nacenění 2025'!T$7,0)</f>
        <v>0</v>
      </c>
      <c r="V93" s="3">
        <f>IF(AND($A93&gt;=1,$A93&lt;=5),'K500_1x200 k nacenění 2025'!U$7,0)</f>
        <v>0</v>
      </c>
      <c r="W93" s="3">
        <f>IF(AND($A93&gt;=1,$A93&lt;=5),'K500_1x200 k nacenění 2025'!V$7,0)</f>
        <v>0</v>
      </c>
      <c r="X93" s="3">
        <f>IF(AND($A93&gt;=1,$A93&lt;=5),'K500_1x200 k nacenění 2025'!W$7,0)</f>
        <v>0</v>
      </c>
      <c r="Y93" s="3">
        <f>IF(AND($A93&gt;=1,$A93&lt;=5),'K500_1x200 k nacenění 2025'!X$7,0)</f>
        <v>0</v>
      </c>
      <c r="Z93" s="3">
        <f>IF(AND($A93&gt;=1,$A93&lt;=5),'K500_1x200 k nacenění 2025'!Y$7,0)</f>
        <v>0</v>
      </c>
      <c r="AA93" s="3">
        <f>IF(AND($A93&gt;=1,$A93&lt;=5),'K500_1x200 k nacenění 2025'!Z$7,0)</f>
        <v>0</v>
      </c>
    </row>
    <row r="94" spans="1:27" x14ac:dyDescent="0.3">
      <c r="A94">
        <f t="shared" si="2"/>
        <v>7</v>
      </c>
      <c r="B94">
        <f t="shared" si="3"/>
        <v>4</v>
      </c>
      <c r="C94" s="5">
        <v>42827</v>
      </c>
      <c r="D94" s="3">
        <f>IF(AND($A94&gt;=1,$A94&lt;=5),'K500_1x200 k nacenění 2025'!C$7,0)</f>
        <v>0</v>
      </c>
      <c r="E94" s="3">
        <f>IF(AND($A94&gt;=1,$A94&lt;=5),'K500_1x200 k nacenění 2025'!D$7,0)</f>
        <v>0</v>
      </c>
      <c r="F94" s="3">
        <f>IF(AND($A94&gt;=1,$A94&lt;=5),'K500_1x200 k nacenění 2025'!E$7,0)</f>
        <v>0</v>
      </c>
      <c r="G94" s="3">
        <f>IF(AND($A94&gt;=1,$A94&lt;=5),'K500_1x200 k nacenění 2025'!F$7,0)</f>
        <v>0</v>
      </c>
      <c r="H94" s="3">
        <f>IF(AND($A94&gt;=1,$A94&lt;=5),'K500_1x200 k nacenění 2025'!G$7,0)</f>
        <v>0</v>
      </c>
      <c r="I94" s="3">
        <f>IF(AND($A94&gt;=1,$A94&lt;=5),'K500_1x200 k nacenění 2025'!H$7,0)</f>
        <v>0</v>
      </c>
      <c r="J94" s="3">
        <f>IF(AND($A94&gt;=1,$A94&lt;=5),'K500_1x200 k nacenění 2025'!I$7,0)</f>
        <v>0</v>
      </c>
      <c r="K94" s="3">
        <f>IF(AND($A94&gt;=1,$A94&lt;=5),'K500_1x200 k nacenění 2025'!J$7,0)</f>
        <v>0</v>
      </c>
      <c r="L94" s="3">
        <f>IF(AND($A94&gt;=1,$A94&lt;=5),'K500_1x200 k nacenění 2025'!K$7,0)</f>
        <v>0</v>
      </c>
      <c r="M94" s="3">
        <f>IF(AND($A94&gt;=1,$A94&lt;=5),'K500_1x200 k nacenění 2025'!L$7,0)</f>
        <v>0</v>
      </c>
      <c r="N94" s="3">
        <f>IF(AND($A94&gt;=1,$A94&lt;=5),'K500_1x200 k nacenění 2025'!M$7,0)</f>
        <v>0</v>
      </c>
      <c r="O94" s="3">
        <f>IF(AND($A94&gt;=1,$A94&lt;=5),'K500_1x200 k nacenění 2025'!N$7,0)</f>
        <v>0</v>
      </c>
      <c r="P94" s="3">
        <f>IF(AND($A94&gt;=1,$A94&lt;=5),'K500_1x200 k nacenění 2025'!O$7,0)</f>
        <v>0</v>
      </c>
      <c r="Q94" s="3">
        <f>IF(AND($A94&gt;=1,$A94&lt;=5),'K500_1x200 k nacenění 2025'!P$7,0)</f>
        <v>0</v>
      </c>
      <c r="R94" s="3">
        <f>IF(AND($A94&gt;=1,$A94&lt;=5),'K500_1x200 k nacenění 2025'!Q$7,0)</f>
        <v>0</v>
      </c>
      <c r="S94" s="3">
        <f>IF(AND($A94&gt;=1,$A94&lt;=5),'K500_1x200 k nacenění 2025'!R$7,0)</f>
        <v>0</v>
      </c>
      <c r="T94" s="3">
        <f>IF(AND($A94&gt;=1,$A94&lt;=5),'K500_1x200 k nacenění 2025'!S$7,0)</f>
        <v>0</v>
      </c>
      <c r="U94" s="3">
        <f>IF(AND($A94&gt;=1,$A94&lt;=5),'K500_1x200 k nacenění 2025'!T$7,0)</f>
        <v>0</v>
      </c>
      <c r="V94" s="3">
        <f>IF(AND($A94&gt;=1,$A94&lt;=5),'K500_1x200 k nacenění 2025'!U$7,0)</f>
        <v>0</v>
      </c>
      <c r="W94" s="3">
        <f>IF(AND($A94&gt;=1,$A94&lt;=5),'K500_1x200 k nacenění 2025'!V$7,0)</f>
        <v>0</v>
      </c>
      <c r="X94" s="3">
        <f>IF(AND($A94&gt;=1,$A94&lt;=5),'K500_1x200 k nacenění 2025'!W$7,0)</f>
        <v>0</v>
      </c>
      <c r="Y94" s="3">
        <f>IF(AND($A94&gt;=1,$A94&lt;=5),'K500_1x200 k nacenění 2025'!X$7,0)</f>
        <v>0</v>
      </c>
      <c r="Z94" s="3">
        <f>IF(AND($A94&gt;=1,$A94&lt;=5),'K500_1x200 k nacenění 2025'!Y$7,0)</f>
        <v>0</v>
      </c>
      <c r="AA94" s="3">
        <f>IF(AND($A94&gt;=1,$A94&lt;=5),'K500_1x200 k nacenění 2025'!Z$7,0)</f>
        <v>0</v>
      </c>
    </row>
    <row r="95" spans="1:27" x14ac:dyDescent="0.3">
      <c r="A95">
        <f t="shared" si="2"/>
        <v>1</v>
      </c>
      <c r="B95">
        <f t="shared" si="3"/>
        <v>4</v>
      </c>
      <c r="C95" s="5">
        <v>42828</v>
      </c>
      <c r="D95" s="3">
        <f>IF(AND($A95&gt;=1,$A95&lt;=5),'K500_1x200 k nacenění 2025'!C$7,0)</f>
        <v>0</v>
      </c>
      <c r="E95" s="3">
        <f>IF(AND($A95&gt;=1,$A95&lt;=5),'K500_1x200 k nacenění 2025'!D$7,0)</f>
        <v>0</v>
      </c>
      <c r="F95" s="3">
        <f>IF(AND($A95&gt;=1,$A95&lt;=5),'K500_1x200 k nacenění 2025'!E$7,0)</f>
        <v>0</v>
      </c>
      <c r="G95" s="3">
        <f>IF(AND($A95&gt;=1,$A95&lt;=5),'K500_1x200 k nacenění 2025'!F$7,0)</f>
        <v>0</v>
      </c>
      <c r="H95" s="3">
        <f>IF(AND($A95&gt;=1,$A95&lt;=5),'K500_1x200 k nacenění 2025'!G$7,0)</f>
        <v>0</v>
      </c>
      <c r="I95" s="3">
        <f>IF(AND($A95&gt;=1,$A95&lt;=5),'K500_1x200 k nacenění 2025'!H$7,0)</f>
        <v>1</v>
      </c>
      <c r="J95" s="3">
        <f>IF(AND($A95&gt;=1,$A95&lt;=5),'K500_1x200 k nacenění 2025'!I$7,0)</f>
        <v>1</v>
      </c>
      <c r="K95" s="3">
        <f>IF(AND($A95&gt;=1,$A95&lt;=5),'K500_1x200 k nacenění 2025'!J$7,0)</f>
        <v>1</v>
      </c>
      <c r="L95" s="3">
        <f>IF(AND($A95&gt;=1,$A95&lt;=5),'K500_1x200 k nacenění 2025'!K$7,0)</f>
        <v>1</v>
      </c>
      <c r="M95" s="3">
        <f>IF(AND($A95&gt;=1,$A95&lt;=5),'K500_1x200 k nacenění 2025'!L$7,0)</f>
        <v>1</v>
      </c>
      <c r="N95" s="3">
        <f>IF(AND($A95&gt;=1,$A95&lt;=5),'K500_1x200 k nacenění 2025'!M$7,0)</f>
        <v>1</v>
      </c>
      <c r="O95" s="3">
        <f>IF(AND($A95&gt;=1,$A95&lt;=5),'K500_1x200 k nacenění 2025'!N$7,0)</f>
        <v>1</v>
      </c>
      <c r="P95" s="3">
        <f>IF(AND($A95&gt;=1,$A95&lt;=5),'K500_1x200 k nacenění 2025'!O$7,0)</f>
        <v>0</v>
      </c>
      <c r="Q95" s="3">
        <f>IF(AND($A95&gt;=1,$A95&lt;=5),'K500_1x200 k nacenění 2025'!P$7,0)</f>
        <v>0</v>
      </c>
      <c r="R95" s="3">
        <f>IF(AND($A95&gt;=1,$A95&lt;=5),'K500_1x200 k nacenění 2025'!Q$7,0)</f>
        <v>0</v>
      </c>
      <c r="S95" s="3">
        <f>IF(AND($A95&gt;=1,$A95&lt;=5),'K500_1x200 k nacenění 2025'!R$7,0)</f>
        <v>0</v>
      </c>
      <c r="T95" s="3">
        <f>IF(AND($A95&gt;=1,$A95&lt;=5),'K500_1x200 k nacenění 2025'!S$7,0)</f>
        <v>1</v>
      </c>
      <c r="U95" s="3">
        <f>IF(AND($A95&gt;=1,$A95&lt;=5),'K500_1x200 k nacenění 2025'!T$7,0)</f>
        <v>1</v>
      </c>
      <c r="V95" s="3">
        <f>IF(AND($A95&gt;=1,$A95&lt;=5),'K500_1x200 k nacenění 2025'!U$7,0)</f>
        <v>1</v>
      </c>
      <c r="W95" s="3">
        <f>IF(AND($A95&gt;=1,$A95&lt;=5),'K500_1x200 k nacenění 2025'!V$7,0)</f>
        <v>1</v>
      </c>
      <c r="X95" s="3">
        <f>IF(AND($A95&gt;=1,$A95&lt;=5),'K500_1x200 k nacenění 2025'!W$7,0)</f>
        <v>1</v>
      </c>
      <c r="Y95" s="3">
        <f>IF(AND($A95&gt;=1,$A95&lt;=5),'K500_1x200 k nacenění 2025'!X$7,0)</f>
        <v>0</v>
      </c>
      <c r="Z95" s="3">
        <f>IF(AND($A95&gt;=1,$A95&lt;=5),'K500_1x200 k nacenění 2025'!Y$7,0)</f>
        <v>0</v>
      </c>
      <c r="AA95" s="3">
        <f>IF(AND($A95&gt;=1,$A95&lt;=5),'K500_1x200 k nacenění 2025'!Z$7,0)</f>
        <v>0</v>
      </c>
    </row>
    <row r="96" spans="1:27" x14ac:dyDescent="0.3">
      <c r="A96">
        <f t="shared" si="2"/>
        <v>2</v>
      </c>
      <c r="B96">
        <f t="shared" si="3"/>
        <v>4</v>
      </c>
      <c r="C96" s="5">
        <v>42829</v>
      </c>
      <c r="D96" s="3">
        <f>IF(AND($A96&gt;=1,$A96&lt;=5),'K500_1x200 k nacenění 2025'!C$7,0)</f>
        <v>0</v>
      </c>
      <c r="E96" s="3">
        <f>IF(AND($A96&gt;=1,$A96&lt;=5),'K500_1x200 k nacenění 2025'!D$7,0)</f>
        <v>0</v>
      </c>
      <c r="F96" s="3">
        <f>IF(AND($A96&gt;=1,$A96&lt;=5),'K500_1x200 k nacenění 2025'!E$7,0)</f>
        <v>0</v>
      </c>
      <c r="G96" s="3">
        <f>IF(AND($A96&gt;=1,$A96&lt;=5),'K500_1x200 k nacenění 2025'!F$7,0)</f>
        <v>0</v>
      </c>
      <c r="H96" s="3">
        <f>IF(AND($A96&gt;=1,$A96&lt;=5),'K500_1x200 k nacenění 2025'!G$7,0)</f>
        <v>0</v>
      </c>
      <c r="I96" s="3">
        <f>IF(AND($A96&gt;=1,$A96&lt;=5),'K500_1x200 k nacenění 2025'!H$7,0)</f>
        <v>1</v>
      </c>
      <c r="J96" s="3">
        <f>IF(AND($A96&gt;=1,$A96&lt;=5),'K500_1x200 k nacenění 2025'!I$7,0)</f>
        <v>1</v>
      </c>
      <c r="K96" s="3">
        <f>IF(AND($A96&gt;=1,$A96&lt;=5),'K500_1x200 k nacenění 2025'!J$7,0)</f>
        <v>1</v>
      </c>
      <c r="L96" s="3">
        <f>IF(AND($A96&gt;=1,$A96&lt;=5),'K500_1x200 k nacenění 2025'!K$7,0)</f>
        <v>1</v>
      </c>
      <c r="M96" s="3">
        <f>IF(AND($A96&gt;=1,$A96&lt;=5),'K500_1x200 k nacenění 2025'!L$7,0)</f>
        <v>1</v>
      </c>
      <c r="N96" s="3">
        <f>IF(AND($A96&gt;=1,$A96&lt;=5),'K500_1x200 k nacenění 2025'!M$7,0)</f>
        <v>1</v>
      </c>
      <c r="O96" s="3">
        <f>IF(AND($A96&gt;=1,$A96&lt;=5),'K500_1x200 k nacenění 2025'!N$7,0)</f>
        <v>1</v>
      </c>
      <c r="P96" s="3">
        <f>IF(AND($A96&gt;=1,$A96&lt;=5),'K500_1x200 k nacenění 2025'!O$7,0)</f>
        <v>0</v>
      </c>
      <c r="Q96" s="3">
        <f>IF(AND($A96&gt;=1,$A96&lt;=5),'K500_1x200 k nacenění 2025'!P$7,0)</f>
        <v>0</v>
      </c>
      <c r="R96" s="3">
        <f>IF(AND($A96&gt;=1,$A96&lt;=5),'K500_1x200 k nacenění 2025'!Q$7,0)</f>
        <v>0</v>
      </c>
      <c r="S96" s="3">
        <f>IF(AND($A96&gt;=1,$A96&lt;=5),'K500_1x200 k nacenění 2025'!R$7,0)</f>
        <v>0</v>
      </c>
      <c r="T96" s="3">
        <f>IF(AND($A96&gt;=1,$A96&lt;=5),'K500_1x200 k nacenění 2025'!S$7,0)</f>
        <v>1</v>
      </c>
      <c r="U96" s="3">
        <f>IF(AND($A96&gt;=1,$A96&lt;=5),'K500_1x200 k nacenění 2025'!T$7,0)</f>
        <v>1</v>
      </c>
      <c r="V96" s="3">
        <f>IF(AND($A96&gt;=1,$A96&lt;=5),'K500_1x200 k nacenění 2025'!U$7,0)</f>
        <v>1</v>
      </c>
      <c r="W96" s="3">
        <f>IF(AND($A96&gt;=1,$A96&lt;=5),'K500_1x200 k nacenění 2025'!V$7,0)</f>
        <v>1</v>
      </c>
      <c r="X96" s="3">
        <f>IF(AND($A96&gt;=1,$A96&lt;=5),'K500_1x200 k nacenění 2025'!W$7,0)</f>
        <v>1</v>
      </c>
      <c r="Y96" s="3">
        <f>IF(AND($A96&gt;=1,$A96&lt;=5),'K500_1x200 k nacenění 2025'!X$7,0)</f>
        <v>0</v>
      </c>
      <c r="Z96" s="3">
        <f>IF(AND($A96&gt;=1,$A96&lt;=5),'K500_1x200 k nacenění 2025'!Y$7,0)</f>
        <v>0</v>
      </c>
      <c r="AA96" s="3">
        <f>IF(AND($A96&gt;=1,$A96&lt;=5),'K500_1x200 k nacenění 2025'!Z$7,0)</f>
        <v>0</v>
      </c>
    </row>
    <row r="97" spans="1:27" x14ac:dyDescent="0.3">
      <c r="A97">
        <f t="shared" si="2"/>
        <v>3</v>
      </c>
      <c r="B97">
        <f t="shared" si="3"/>
        <v>4</v>
      </c>
      <c r="C97" s="5">
        <v>42830</v>
      </c>
      <c r="D97" s="3">
        <f>IF(AND($A97&gt;=1,$A97&lt;=5),'K500_1x200 k nacenění 2025'!C$7,0)</f>
        <v>0</v>
      </c>
      <c r="E97" s="3">
        <f>IF(AND($A97&gt;=1,$A97&lt;=5),'K500_1x200 k nacenění 2025'!D$7,0)</f>
        <v>0</v>
      </c>
      <c r="F97" s="3">
        <f>IF(AND($A97&gt;=1,$A97&lt;=5),'K500_1x200 k nacenění 2025'!E$7,0)</f>
        <v>0</v>
      </c>
      <c r="G97" s="3">
        <f>IF(AND($A97&gt;=1,$A97&lt;=5),'K500_1x200 k nacenění 2025'!F$7,0)</f>
        <v>0</v>
      </c>
      <c r="H97" s="3">
        <f>IF(AND($A97&gt;=1,$A97&lt;=5),'K500_1x200 k nacenění 2025'!G$7,0)</f>
        <v>0</v>
      </c>
      <c r="I97" s="3">
        <f>IF(AND($A97&gt;=1,$A97&lt;=5),'K500_1x200 k nacenění 2025'!H$7,0)</f>
        <v>1</v>
      </c>
      <c r="J97" s="3">
        <f>IF(AND($A97&gt;=1,$A97&lt;=5),'K500_1x200 k nacenění 2025'!I$7,0)</f>
        <v>1</v>
      </c>
      <c r="K97" s="3">
        <f>IF(AND($A97&gt;=1,$A97&lt;=5),'K500_1x200 k nacenění 2025'!J$7,0)</f>
        <v>1</v>
      </c>
      <c r="L97" s="3">
        <f>IF(AND($A97&gt;=1,$A97&lt;=5),'K500_1x200 k nacenění 2025'!K$7,0)</f>
        <v>1</v>
      </c>
      <c r="M97" s="3">
        <f>IF(AND($A97&gt;=1,$A97&lt;=5),'K500_1x200 k nacenění 2025'!L$7,0)</f>
        <v>1</v>
      </c>
      <c r="N97" s="3">
        <f>IF(AND($A97&gt;=1,$A97&lt;=5),'K500_1x200 k nacenění 2025'!M$7,0)</f>
        <v>1</v>
      </c>
      <c r="O97" s="3">
        <f>IF(AND($A97&gt;=1,$A97&lt;=5),'K500_1x200 k nacenění 2025'!N$7,0)</f>
        <v>1</v>
      </c>
      <c r="P97" s="3">
        <f>IF(AND($A97&gt;=1,$A97&lt;=5),'K500_1x200 k nacenění 2025'!O$7,0)</f>
        <v>0</v>
      </c>
      <c r="Q97" s="3">
        <f>IF(AND($A97&gt;=1,$A97&lt;=5),'K500_1x200 k nacenění 2025'!P$7,0)</f>
        <v>0</v>
      </c>
      <c r="R97" s="3">
        <f>IF(AND($A97&gt;=1,$A97&lt;=5),'K500_1x200 k nacenění 2025'!Q$7,0)</f>
        <v>0</v>
      </c>
      <c r="S97" s="3">
        <f>IF(AND($A97&gt;=1,$A97&lt;=5),'K500_1x200 k nacenění 2025'!R$7,0)</f>
        <v>0</v>
      </c>
      <c r="T97" s="3">
        <f>IF(AND($A97&gt;=1,$A97&lt;=5),'K500_1x200 k nacenění 2025'!S$7,0)</f>
        <v>1</v>
      </c>
      <c r="U97" s="3">
        <f>IF(AND($A97&gt;=1,$A97&lt;=5),'K500_1x200 k nacenění 2025'!T$7,0)</f>
        <v>1</v>
      </c>
      <c r="V97" s="3">
        <f>IF(AND($A97&gt;=1,$A97&lt;=5),'K500_1x200 k nacenění 2025'!U$7,0)</f>
        <v>1</v>
      </c>
      <c r="W97" s="3">
        <f>IF(AND($A97&gt;=1,$A97&lt;=5),'K500_1x200 k nacenění 2025'!V$7,0)</f>
        <v>1</v>
      </c>
      <c r="X97" s="3">
        <f>IF(AND($A97&gt;=1,$A97&lt;=5),'K500_1x200 k nacenění 2025'!W$7,0)</f>
        <v>1</v>
      </c>
      <c r="Y97" s="3">
        <f>IF(AND($A97&gt;=1,$A97&lt;=5),'K500_1x200 k nacenění 2025'!X$7,0)</f>
        <v>0</v>
      </c>
      <c r="Z97" s="3">
        <f>IF(AND($A97&gt;=1,$A97&lt;=5),'K500_1x200 k nacenění 2025'!Y$7,0)</f>
        <v>0</v>
      </c>
      <c r="AA97" s="3">
        <f>IF(AND($A97&gt;=1,$A97&lt;=5),'K500_1x200 k nacenění 2025'!Z$7,0)</f>
        <v>0</v>
      </c>
    </row>
    <row r="98" spans="1:27" x14ac:dyDescent="0.3">
      <c r="A98">
        <f t="shared" si="2"/>
        <v>4</v>
      </c>
      <c r="B98">
        <f t="shared" si="3"/>
        <v>4</v>
      </c>
      <c r="C98" s="5">
        <v>42831</v>
      </c>
      <c r="D98" s="3">
        <f>IF(AND($A98&gt;=1,$A98&lt;=5),'K500_1x200 k nacenění 2025'!C$7,0)</f>
        <v>0</v>
      </c>
      <c r="E98" s="3">
        <f>IF(AND($A98&gt;=1,$A98&lt;=5),'K500_1x200 k nacenění 2025'!D$7,0)</f>
        <v>0</v>
      </c>
      <c r="F98" s="3">
        <f>IF(AND($A98&gt;=1,$A98&lt;=5),'K500_1x200 k nacenění 2025'!E$7,0)</f>
        <v>0</v>
      </c>
      <c r="G98" s="3">
        <f>IF(AND($A98&gt;=1,$A98&lt;=5),'K500_1x200 k nacenění 2025'!F$7,0)</f>
        <v>0</v>
      </c>
      <c r="H98" s="3">
        <f>IF(AND($A98&gt;=1,$A98&lt;=5),'K500_1x200 k nacenění 2025'!G$7,0)</f>
        <v>0</v>
      </c>
      <c r="I98" s="3">
        <f>IF(AND($A98&gt;=1,$A98&lt;=5),'K500_1x200 k nacenění 2025'!H$7,0)</f>
        <v>1</v>
      </c>
      <c r="J98" s="3">
        <f>IF(AND($A98&gt;=1,$A98&lt;=5),'K500_1x200 k nacenění 2025'!I$7,0)</f>
        <v>1</v>
      </c>
      <c r="K98" s="3">
        <f>IF(AND($A98&gt;=1,$A98&lt;=5),'K500_1x200 k nacenění 2025'!J$7,0)</f>
        <v>1</v>
      </c>
      <c r="L98" s="3">
        <f>IF(AND($A98&gt;=1,$A98&lt;=5),'K500_1x200 k nacenění 2025'!K$7,0)</f>
        <v>1</v>
      </c>
      <c r="M98" s="3">
        <f>IF(AND($A98&gt;=1,$A98&lt;=5),'K500_1x200 k nacenění 2025'!L$7,0)</f>
        <v>1</v>
      </c>
      <c r="N98" s="3">
        <f>IF(AND($A98&gt;=1,$A98&lt;=5),'K500_1x200 k nacenění 2025'!M$7,0)</f>
        <v>1</v>
      </c>
      <c r="O98" s="3">
        <f>IF(AND($A98&gt;=1,$A98&lt;=5),'K500_1x200 k nacenění 2025'!N$7,0)</f>
        <v>1</v>
      </c>
      <c r="P98" s="3">
        <f>IF(AND($A98&gt;=1,$A98&lt;=5),'K500_1x200 k nacenění 2025'!O$7,0)</f>
        <v>0</v>
      </c>
      <c r="Q98" s="3">
        <f>IF(AND($A98&gt;=1,$A98&lt;=5),'K500_1x200 k nacenění 2025'!P$7,0)</f>
        <v>0</v>
      </c>
      <c r="R98" s="3">
        <f>IF(AND($A98&gt;=1,$A98&lt;=5),'K500_1x200 k nacenění 2025'!Q$7,0)</f>
        <v>0</v>
      </c>
      <c r="S98" s="3">
        <f>IF(AND($A98&gt;=1,$A98&lt;=5),'K500_1x200 k nacenění 2025'!R$7,0)</f>
        <v>0</v>
      </c>
      <c r="T98" s="3">
        <f>IF(AND($A98&gt;=1,$A98&lt;=5),'K500_1x200 k nacenění 2025'!S$7,0)</f>
        <v>1</v>
      </c>
      <c r="U98" s="3">
        <f>IF(AND($A98&gt;=1,$A98&lt;=5),'K500_1x200 k nacenění 2025'!T$7,0)</f>
        <v>1</v>
      </c>
      <c r="V98" s="3">
        <f>IF(AND($A98&gt;=1,$A98&lt;=5),'K500_1x200 k nacenění 2025'!U$7,0)</f>
        <v>1</v>
      </c>
      <c r="W98" s="3">
        <f>IF(AND($A98&gt;=1,$A98&lt;=5),'K500_1x200 k nacenění 2025'!V$7,0)</f>
        <v>1</v>
      </c>
      <c r="X98" s="3">
        <f>IF(AND($A98&gt;=1,$A98&lt;=5),'K500_1x200 k nacenění 2025'!W$7,0)</f>
        <v>1</v>
      </c>
      <c r="Y98" s="3">
        <f>IF(AND($A98&gt;=1,$A98&lt;=5),'K500_1x200 k nacenění 2025'!X$7,0)</f>
        <v>0</v>
      </c>
      <c r="Z98" s="3">
        <f>IF(AND($A98&gt;=1,$A98&lt;=5),'K500_1x200 k nacenění 2025'!Y$7,0)</f>
        <v>0</v>
      </c>
      <c r="AA98" s="3">
        <f>IF(AND($A98&gt;=1,$A98&lt;=5),'K500_1x200 k nacenění 2025'!Z$7,0)</f>
        <v>0</v>
      </c>
    </row>
    <row r="99" spans="1:27" x14ac:dyDescent="0.3">
      <c r="A99">
        <f t="shared" si="2"/>
        <v>5</v>
      </c>
      <c r="B99">
        <f t="shared" si="3"/>
        <v>4</v>
      </c>
      <c r="C99" s="5">
        <v>42832</v>
      </c>
      <c r="D99" s="3">
        <f>IF(AND($A99&gt;=1,$A99&lt;=5),'K500_1x200 k nacenění 2025'!C$7,0)</f>
        <v>0</v>
      </c>
      <c r="E99" s="3">
        <f>IF(AND($A99&gt;=1,$A99&lt;=5),'K500_1x200 k nacenění 2025'!D$7,0)</f>
        <v>0</v>
      </c>
      <c r="F99" s="3">
        <f>IF(AND($A99&gt;=1,$A99&lt;=5),'K500_1x200 k nacenění 2025'!E$7,0)</f>
        <v>0</v>
      </c>
      <c r="G99" s="3">
        <f>IF(AND($A99&gt;=1,$A99&lt;=5),'K500_1x200 k nacenění 2025'!F$7,0)</f>
        <v>0</v>
      </c>
      <c r="H99" s="3">
        <f>IF(AND($A99&gt;=1,$A99&lt;=5),'K500_1x200 k nacenění 2025'!G$7,0)</f>
        <v>0</v>
      </c>
      <c r="I99" s="3">
        <f>IF(AND($A99&gt;=1,$A99&lt;=5),'K500_1x200 k nacenění 2025'!H$7,0)</f>
        <v>1</v>
      </c>
      <c r="J99" s="3">
        <f>IF(AND($A99&gt;=1,$A99&lt;=5),'K500_1x200 k nacenění 2025'!I$7,0)</f>
        <v>1</v>
      </c>
      <c r="K99" s="3">
        <f>IF(AND($A99&gt;=1,$A99&lt;=5),'K500_1x200 k nacenění 2025'!J$7,0)</f>
        <v>1</v>
      </c>
      <c r="L99" s="3">
        <f>IF(AND($A99&gt;=1,$A99&lt;=5),'K500_1x200 k nacenění 2025'!K$7,0)</f>
        <v>1</v>
      </c>
      <c r="M99" s="3">
        <f>IF(AND($A99&gt;=1,$A99&lt;=5),'K500_1x200 k nacenění 2025'!L$7,0)</f>
        <v>1</v>
      </c>
      <c r="N99" s="3">
        <f>IF(AND($A99&gt;=1,$A99&lt;=5),'K500_1x200 k nacenění 2025'!M$7,0)</f>
        <v>1</v>
      </c>
      <c r="O99" s="3">
        <f>IF(AND($A99&gt;=1,$A99&lt;=5),'K500_1x200 k nacenění 2025'!N$7,0)</f>
        <v>1</v>
      </c>
      <c r="P99" s="3">
        <f>IF(AND($A99&gt;=1,$A99&lt;=5),'K500_1x200 k nacenění 2025'!O$7,0)</f>
        <v>0</v>
      </c>
      <c r="Q99" s="3">
        <f>IF(AND($A99&gt;=1,$A99&lt;=5),'K500_1x200 k nacenění 2025'!P$7,0)</f>
        <v>0</v>
      </c>
      <c r="R99" s="3">
        <f>IF(AND($A99&gt;=1,$A99&lt;=5),'K500_1x200 k nacenění 2025'!Q$7,0)</f>
        <v>0</v>
      </c>
      <c r="S99" s="3">
        <f>IF(AND($A99&gt;=1,$A99&lt;=5),'K500_1x200 k nacenění 2025'!R$7,0)</f>
        <v>0</v>
      </c>
      <c r="T99" s="3">
        <f>IF(AND($A99&gt;=1,$A99&lt;=5),'K500_1x200 k nacenění 2025'!S$7,0)</f>
        <v>1</v>
      </c>
      <c r="U99" s="3">
        <f>IF(AND($A99&gt;=1,$A99&lt;=5),'K500_1x200 k nacenění 2025'!T$7,0)</f>
        <v>1</v>
      </c>
      <c r="V99" s="3">
        <f>IF(AND($A99&gt;=1,$A99&lt;=5),'K500_1x200 k nacenění 2025'!U$7,0)</f>
        <v>1</v>
      </c>
      <c r="W99" s="3">
        <f>IF(AND($A99&gt;=1,$A99&lt;=5),'K500_1x200 k nacenění 2025'!V$7,0)</f>
        <v>1</v>
      </c>
      <c r="X99" s="3">
        <f>IF(AND($A99&gt;=1,$A99&lt;=5),'K500_1x200 k nacenění 2025'!W$7,0)</f>
        <v>1</v>
      </c>
      <c r="Y99" s="3">
        <f>IF(AND($A99&gt;=1,$A99&lt;=5),'K500_1x200 k nacenění 2025'!X$7,0)</f>
        <v>0</v>
      </c>
      <c r="Z99" s="3">
        <f>IF(AND($A99&gt;=1,$A99&lt;=5),'K500_1x200 k nacenění 2025'!Y$7,0)</f>
        <v>0</v>
      </c>
      <c r="AA99" s="3">
        <f>IF(AND($A99&gt;=1,$A99&lt;=5),'K500_1x200 k nacenění 2025'!Z$7,0)</f>
        <v>0</v>
      </c>
    </row>
    <row r="100" spans="1:27" x14ac:dyDescent="0.3">
      <c r="A100">
        <f t="shared" si="2"/>
        <v>6</v>
      </c>
      <c r="B100">
        <f t="shared" si="3"/>
        <v>4</v>
      </c>
      <c r="C100" s="5">
        <v>42833</v>
      </c>
      <c r="D100" s="3">
        <f>IF(AND($A100&gt;=1,$A100&lt;=5),'K500_1x200 k nacenění 2025'!C$7,0)</f>
        <v>0</v>
      </c>
      <c r="E100" s="3">
        <f>IF(AND($A100&gt;=1,$A100&lt;=5),'K500_1x200 k nacenění 2025'!D$7,0)</f>
        <v>0</v>
      </c>
      <c r="F100" s="3">
        <f>IF(AND($A100&gt;=1,$A100&lt;=5),'K500_1x200 k nacenění 2025'!E$7,0)</f>
        <v>0</v>
      </c>
      <c r="G100" s="3">
        <f>IF(AND($A100&gt;=1,$A100&lt;=5),'K500_1x200 k nacenění 2025'!F$7,0)</f>
        <v>0</v>
      </c>
      <c r="H100" s="3">
        <f>IF(AND($A100&gt;=1,$A100&lt;=5),'K500_1x200 k nacenění 2025'!G$7,0)</f>
        <v>0</v>
      </c>
      <c r="I100" s="3">
        <f>IF(AND($A100&gt;=1,$A100&lt;=5),'K500_1x200 k nacenění 2025'!H$7,0)</f>
        <v>0</v>
      </c>
      <c r="J100" s="3">
        <f>IF(AND($A100&gt;=1,$A100&lt;=5),'K500_1x200 k nacenění 2025'!I$7,0)</f>
        <v>0</v>
      </c>
      <c r="K100" s="3">
        <f>IF(AND($A100&gt;=1,$A100&lt;=5),'K500_1x200 k nacenění 2025'!J$7,0)</f>
        <v>0</v>
      </c>
      <c r="L100" s="3">
        <f>IF(AND($A100&gt;=1,$A100&lt;=5),'K500_1x200 k nacenění 2025'!K$7,0)</f>
        <v>0</v>
      </c>
      <c r="M100" s="3">
        <f>IF(AND($A100&gt;=1,$A100&lt;=5),'K500_1x200 k nacenění 2025'!L$7,0)</f>
        <v>0</v>
      </c>
      <c r="N100" s="3">
        <f>IF(AND($A100&gt;=1,$A100&lt;=5),'K500_1x200 k nacenění 2025'!M$7,0)</f>
        <v>0</v>
      </c>
      <c r="O100" s="3">
        <f>IF(AND($A100&gt;=1,$A100&lt;=5),'K500_1x200 k nacenění 2025'!N$7,0)</f>
        <v>0</v>
      </c>
      <c r="P100" s="3">
        <f>IF(AND($A100&gt;=1,$A100&lt;=5),'K500_1x200 k nacenění 2025'!O$7,0)</f>
        <v>0</v>
      </c>
      <c r="Q100" s="3">
        <f>IF(AND($A100&gt;=1,$A100&lt;=5),'K500_1x200 k nacenění 2025'!P$7,0)</f>
        <v>0</v>
      </c>
      <c r="R100" s="3">
        <f>IF(AND($A100&gt;=1,$A100&lt;=5),'K500_1x200 k nacenění 2025'!Q$7,0)</f>
        <v>0</v>
      </c>
      <c r="S100" s="3">
        <f>IF(AND($A100&gt;=1,$A100&lt;=5),'K500_1x200 k nacenění 2025'!R$7,0)</f>
        <v>0</v>
      </c>
      <c r="T100" s="3">
        <f>IF(AND($A100&gt;=1,$A100&lt;=5),'K500_1x200 k nacenění 2025'!S$7,0)</f>
        <v>0</v>
      </c>
      <c r="U100" s="3">
        <f>IF(AND($A100&gt;=1,$A100&lt;=5),'K500_1x200 k nacenění 2025'!T$7,0)</f>
        <v>0</v>
      </c>
      <c r="V100" s="3">
        <f>IF(AND($A100&gt;=1,$A100&lt;=5),'K500_1x200 k nacenění 2025'!U$7,0)</f>
        <v>0</v>
      </c>
      <c r="W100" s="3">
        <f>IF(AND($A100&gt;=1,$A100&lt;=5),'K500_1x200 k nacenění 2025'!V$7,0)</f>
        <v>0</v>
      </c>
      <c r="X100" s="3">
        <f>IF(AND($A100&gt;=1,$A100&lt;=5),'K500_1x200 k nacenění 2025'!W$7,0)</f>
        <v>0</v>
      </c>
      <c r="Y100" s="3">
        <f>IF(AND($A100&gt;=1,$A100&lt;=5),'K500_1x200 k nacenění 2025'!X$7,0)</f>
        <v>0</v>
      </c>
      <c r="Z100" s="3">
        <f>IF(AND($A100&gt;=1,$A100&lt;=5),'K500_1x200 k nacenění 2025'!Y$7,0)</f>
        <v>0</v>
      </c>
      <c r="AA100" s="3">
        <f>IF(AND($A100&gt;=1,$A100&lt;=5),'K500_1x200 k nacenění 2025'!Z$7,0)</f>
        <v>0</v>
      </c>
    </row>
    <row r="101" spans="1:27" x14ac:dyDescent="0.3">
      <c r="A101">
        <f t="shared" si="2"/>
        <v>7</v>
      </c>
      <c r="B101">
        <f t="shared" si="3"/>
        <v>4</v>
      </c>
      <c r="C101" s="5">
        <v>42834</v>
      </c>
      <c r="D101" s="3">
        <f>IF(AND($A101&gt;=1,$A101&lt;=5),'K500_1x200 k nacenění 2025'!C$7,0)</f>
        <v>0</v>
      </c>
      <c r="E101" s="3">
        <f>IF(AND($A101&gt;=1,$A101&lt;=5),'K500_1x200 k nacenění 2025'!D$7,0)</f>
        <v>0</v>
      </c>
      <c r="F101" s="3">
        <f>IF(AND($A101&gt;=1,$A101&lt;=5),'K500_1x200 k nacenění 2025'!E$7,0)</f>
        <v>0</v>
      </c>
      <c r="G101" s="3">
        <f>IF(AND($A101&gt;=1,$A101&lt;=5),'K500_1x200 k nacenění 2025'!F$7,0)</f>
        <v>0</v>
      </c>
      <c r="H101" s="3">
        <f>IF(AND($A101&gt;=1,$A101&lt;=5),'K500_1x200 k nacenění 2025'!G$7,0)</f>
        <v>0</v>
      </c>
      <c r="I101" s="3">
        <f>IF(AND($A101&gt;=1,$A101&lt;=5),'K500_1x200 k nacenění 2025'!H$7,0)</f>
        <v>0</v>
      </c>
      <c r="J101" s="3">
        <f>IF(AND($A101&gt;=1,$A101&lt;=5),'K500_1x200 k nacenění 2025'!I$7,0)</f>
        <v>0</v>
      </c>
      <c r="K101" s="3">
        <f>IF(AND($A101&gt;=1,$A101&lt;=5),'K500_1x200 k nacenění 2025'!J$7,0)</f>
        <v>0</v>
      </c>
      <c r="L101" s="3">
        <f>IF(AND($A101&gt;=1,$A101&lt;=5),'K500_1x200 k nacenění 2025'!K$7,0)</f>
        <v>0</v>
      </c>
      <c r="M101" s="3">
        <f>IF(AND($A101&gt;=1,$A101&lt;=5),'K500_1x200 k nacenění 2025'!L$7,0)</f>
        <v>0</v>
      </c>
      <c r="N101" s="3">
        <f>IF(AND($A101&gt;=1,$A101&lt;=5),'K500_1x200 k nacenění 2025'!M$7,0)</f>
        <v>0</v>
      </c>
      <c r="O101" s="3">
        <f>IF(AND($A101&gt;=1,$A101&lt;=5),'K500_1x200 k nacenění 2025'!N$7,0)</f>
        <v>0</v>
      </c>
      <c r="P101" s="3">
        <f>IF(AND($A101&gt;=1,$A101&lt;=5),'K500_1x200 k nacenění 2025'!O$7,0)</f>
        <v>0</v>
      </c>
      <c r="Q101" s="3">
        <f>IF(AND($A101&gt;=1,$A101&lt;=5),'K500_1x200 k nacenění 2025'!P$7,0)</f>
        <v>0</v>
      </c>
      <c r="R101" s="3">
        <f>IF(AND($A101&gt;=1,$A101&lt;=5),'K500_1x200 k nacenění 2025'!Q$7,0)</f>
        <v>0</v>
      </c>
      <c r="S101" s="3">
        <f>IF(AND($A101&gt;=1,$A101&lt;=5),'K500_1x200 k nacenění 2025'!R$7,0)</f>
        <v>0</v>
      </c>
      <c r="T101" s="3">
        <f>IF(AND($A101&gt;=1,$A101&lt;=5),'K500_1x200 k nacenění 2025'!S$7,0)</f>
        <v>0</v>
      </c>
      <c r="U101" s="3">
        <f>IF(AND($A101&gt;=1,$A101&lt;=5),'K500_1x200 k nacenění 2025'!T$7,0)</f>
        <v>0</v>
      </c>
      <c r="V101" s="3">
        <f>IF(AND($A101&gt;=1,$A101&lt;=5),'K500_1x200 k nacenění 2025'!U$7,0)</f>
        <v>0</v>
      </c>
      <c r="W101" s="3">
        <f>IF(AND($A101&gt;=1,$A101&lt;=5),'K500_1x200 k nacenění 2025'!V$7,0)</f>
        <v>0</v>
      </c>
      <c r="X101" s="3">
        <f>IF(AND($A101&gt;=1,$A101&lt;=5),'K500_1x200 k nacenění 2025'!W$7,0)</f>
        <v>0</v>
      </c>
      <c r="Y101" s="3">
        <f>IF(AND($A101&gt;=1,$A101&lt;=5),'K500_1x200 k nacenění 2025'!X$7,0)</f>
        <v>0</v>
      </c>
      <c r="Z101" s="3">
        <f>IF(AND($A101&gt;=1,$A101&lt;=5),'K500_1x200 k nacenění 2025'!Y$7,0)</f>
        <v>0</v>
      </c>
      <c r="AA101" s="3">
        <f>IF(AND($A101&gt;=1,$A101&lt;=5),'K500_1x200 k nacenění 2025'!Z$7,0)</f>
        <v>0</v>
      </c>
    </row>
    <row r="102" spans="1:27" x14ac:dyDescent="0.3">
      <c r="A102">
        <f t="shared" si="2"/>
        <v>1</v>
      </c>
      <c r="B102">
        <f t="shared" si="3"/>
        <v>4</v>
      </c>
      <c r="C102" s="5">
        <v>42835</v>
      </c>
      <c r="D102" s="3">
        <f>IF(AND($A102&gt;=1,$A102&lt;=5),'K500_1x200 k nacenění 2025'!C$7,0)</f>
        <v>0</v>
      </c>
      <c r="E102" s="3">
        <f>IF(AND($A102&gt;=1,$A102&lt;=5),'K500_1x200 k nacenění 2025'!D$7,0)</f>
        <v>0</v>
      </c>
      <c r="F102" s="3">
        <f>IF(AND($A102&gt;=1,$A102&lt;=5),'K500_1x200 k nacenění 2025'!E$7,0)</f>
        <v>0</v>
      </c>
      <c r="G102" s="3">
        <f>IF(AND($A102&gt;=1,$A102&lt;=5),'K500_1x200 k nacenění 2025'!F$7,0)</f>
        <v>0</v>
      </c>
      <c r="H102" s="3">
        <f>IF(AND($A102&gt;=1,$A102&lt;=5),'K500_1x200 k nacenění 2025'!G$7,0)</f>
        <v>0</v>
      </c>
      <c r="I102" s="3">
        <f>IF(AND($A102&gt;=1,$A102&lt;=5),'K500_1x200 k nacenění 2025'!H$7,0)</f>
        <v>1</v>
      </c>
      <c r="J102" s="3">
        <f>IF(AND($A102&gt;=1,$A102&lt;=5),'K500_1x200 k nacenění 2025'!I$7,0)</f>
        <v>1</v>
      </c>
      <c r="K102" s="3">
        <f>IF(AND($A102&gt;=1,$A102&lt;=5),'K500_1x200 k nacenění 2025'!J$7,0)</f>
        <v>1</v>
      </c>
      <c r="L102" s="3">
        <f>IF(AND($A102&gt;=1,$A102&lt;=5),'K500_1x200 k nacenění 2025'!K$7,0)</f>
        <v>1</v>
      </c>
      <c r="M102" s="3">
        <f>IF(AND($A102&gt;=1,$A102&lt;=5),'K500_1x200 k nacenění 2025'!L$7,0)</f>
        <v>1</v>
      </c>
      <c r="N102" s="3">
        <f>IF(AND($A102&gt;=1,$A102&lt;=5),'K500_1x200 k nacenění 2025'!M$7,0)</f>
        <v>1</v>
      </c>
      <c r="O102" s="3">
        <f>IF(AND($A102&gt;=1,$A102&lt;=5),'K500_1x200 k nacenění 2025'!N$7,0)</f>
        <v>1</v>
      </c>
      <c r="P102" s="3">
        <f>IF(AND($A102&gt;=1,$A102&lt;=5),'K500_1x200 k nacenění 2025'!O$7,0)</f>
        <v>0</v>
      </c>
      <c r="Q102" s="3">
        <f>IF(AND($A102&gt;=1,$A102&lt;=5),'K500_1x200 k nacenění 2025'!P$7,0)</f>
        <v>0</v>
      </c>
      <c r="R102" s="3">
        <f>IF(AND($A102&gt;=1,$A102&lt;=5),'K500_1x200 k nacenění 2025'!Q$7,0)</f>
        <v>0</v>
      </c>
      <c r="S102" s="3">
        <f>IF(AND($A102&gt;=1,$A102&lt;=5),'K500_1x200 k nacenění 2025'!R$7,0)</f>
        <v>0</v>
      </c>
      <c r="T102" s="3">
        <f>IF(AND($A102&gt;=1,$A102&lt;=5),'K500_1x200 k nacenění 2025'!S$7,0)</f>
        <v>1</v>
      </c>
      <c r="U102" s="3">
        <f>IF(AND($A102&gt;=1,$A102&lt;=5),'K500_1x200 k nacenění 2025'!T$7,0)</f>
        <v>1</v>
      </c>
      <c r="V102" s="3">
        <f>IF(AND($A102&gt;=1,$A102&lt;=5),'K500_1x200 k nacenění 2025'!U$7,0)</f>
        <v>1</v>
      </c>
      <c r="W102" s="3">
        <f>IF(AND($A102&gt;=1,$A102&lt;=5),'K500_1x200 k nacenění 2025'!V$7,0)</f>
        <v>1</v>
      </c>
      <c r="X102" s="3">
        <f>IF(AND($A102&gt;=1,$A102&lt;=5),'K500_1x200 k nacenění 2025'!W$7,0)</f>
        <v>1</v>
      </c>
      <c r="Y102" s="3">
        <f>IF(AND($A102&gt;=1,$A102&lt;=5),'K500_1x200 k nacenění 2025'!X$7,0)</f>
        <v>0</v>
      </c>
      <c r="Z102" s="3">
        <f>IF(AND($A102&gt;=1,$A102&lt;=5),'K500_1x200 k nacenění 2025'!Y$7,0)</f>
        <v>0</v>
      </c>
      <c r="AA102" s="3">
        <f>IF(AND($A102&gt;=1,$A102&lt;=5),'K500_1x200 k nacenění 2025'!Z$7,0)</f>
        <v>0</v>
      </c>
    </row>
    <row r="103" spans="1:27" x14ac:dyDescent="0.3">
      <c r="A103">
        <f t="shared" si="2"/>
        <v>2</v>
      </c>
      <c r="B103">
        <f t="shared" si="3"/>
        <v>4</v>
      </c>
      <c r="C103" s="5">
        <v>42836</v>
      </c>
      <c r="D103" s="3">
        <f>IF(AND($A103&gt;=1,$A103&lt;=5),'K500_1x200 k nacenění 2025'!C$7,0)</f>
        <v>0</v>
      </c>
      <c r="E103" s="3">
        <f>IF(AND($A103&gt;=1,$A103&lt;=5),'K500_1x200 k nacenění 2025'!D$7,0)</f>
        <v>0</v>
      </c>
      <c r="F103" s="3">
        <f>IF(AND($A103&gt;=1,$A103&lt;=5),'K500_1x200 k nacenění 2025'!E$7,0)</f>
        <v>0</v>
      </c>
      <c r="G103" s="3">
        <f>IF(AND($A103&gt;=1,$A103&lt;=5),'K500_1x200 k nacenění 2025'!F$7,0)</f>
        <v>0</v>
      </c>
      <c r="H103" s="3">
        <f>IF(AND($A103&gt;=1,$A103&lt;=5),'K500_1x200 k nacenění 2025'!G$7,0)</f>
        <v>0</v>
      </c>
      <c r="I103" s="3">
        <f>IF(AND($A103&gt;=1,$A103&lt;=5),'K500_1x200 k nacenění 2025'!H$7,0)</f>
        <v>1</v>
      </c>
      <c r="J103" s="3">
        <f>IF(AND($A103&gt;=1,$A103&lt;=5),'K500_1x200 k nacenění 2025'!I$7,0)</f>
        <v>1</v>
      </c>
      <c r="K103" s="3">
        <f>IF(AND($A103&gt;=1,$A103&lt;=5),'K500_1x200 k nacenění 2025'!J$7,0)</f>
        <v>1</v>
      </c>
      <c r="L103" s="3">
        <f>IF(AND($A103&gt;=1,$A103&lt;=5),'K500_1x200 k nacenění 2025'!K$7,0)</f>
        <v>1</v>
      </c>
      <c r="M103" s="3">
        <f>IF(AND($A103&gt;=1,$A103&lt;=5),'K500_1x200 k nacenění 2025'!L$7,0)</f>
        <v>1</v>
      </c>
      <c r="N103" s="3">
        <f>IF(AND($A103&gt;=1,$A103&lt;=5),'K500_1x200 k nacenění 2025'!M$7,0)</f>
        <v>1</v>
      </c>
      <c r="O103" s="3">
        <f>IF(AND($A103&gt;=1,$A103&lt;=5),'K500_1x200 k nacenění 2025'!N$7,0)</f>
        <v>1</v>
      </c>
      <c r="P103" s="3">
        <f>IF(AND($A103&gt;=1,$A103&lt;=5),'K500_1x200 k nacenění 2025'!O$7,0)</f>
        <v>0</v>
      </c>
      <c r="Q103" s="3">
        <f>IF(AND($A103&gt;=1,$A103&lt;=5),'K500_1x200 k nacenění 2025'!P$7,0)</f>
        <v>0</v>
      </c>
      <c r="R103" s="3">
        <f>IF(AND($A103&gt;=1,$A103&lt;=5),'K500_1x200 k nacenění 2025'!Q$7,0)</f>
        <v>0</v>
      </c>
      <c r="S103" s="3">
        <f>IF(AND($A103&gt;=1,$A103&lt;=5),'K500_1x200 k nacenění 2025'!R$7,0)</f>
        <v>0</v>
      </c>
      <c r="T103" s="3">
        <f>IF(AND($A103&gt;=1,$A103&lt;=5),'K500_1x200 k nacenění 2025'!S$7,0)</f>
        <v>1</v>
      </c>
      <c r="U103" s="3">
        <f>IF(AND($A103&gt;=1,$A103&lt;=5),'K500_1x200 k nacenění 2025'!T$7,0)</f>
        <v>1</v>
      </c>
      <c r="V103" s="3">
        <f>IF(AND($A103&gt;=1,$A103&lt;=5),'K500_1x200 k nacenění 2025'!U$7,0)</f>
        <v>1</v>
      </c>
      <c r="W103" s="3">
        <f>IF(AND($A103&gt;=1,$A103&lt;=5),'K500_1x200 k nacenění 2025'!V$7,0)</f>
        <v>1</v>
      </c>
      <c r="X103" s="3">
        <f>IF(AND($A103&gt;=1,$A103&lt;=5),'K500_1x200 k nacenění 2025'!W$7,0)</f>
        <v>1</v>
      </c>
      <c r="Y103" s="3">
        <f>IF(AND($A103&gt;=1,$A103&lt;=5),'K500_1x200 k nacenění 2025'!X$7,0)</f>
        <v>0</v>
      </c>
      <c r="Z103" s="3">
        <f>IF(AND($A103&gt;=1,$A103&lt;=5),'K500_1x200 k nacenění 2025'!Y$7,0)</f>
        <v>0</v>
      </c>
      <c r="AA103" s="3">
        <f>IF(AND($A103&gt;=1,$A103&lt;=5),'K500_1x200 k nacenění 2025'!Z$7,0)</f>
        <v>0</v>
      </c>
    </row>
    <row r="104" spans="1:27" x14ac:dyDescent="0.3">
      <c r="A104">
        <f t="shared" si="2"/>
        <v>3</v>
      </c>
      <c r="B104">
        <f t="shared" si="3"/>
        <v>4</v>
      </c>
      <c r="C104" s="5">
        <v>42837</v>
      </c>
      <c r="D104" s="3">
        <f>IF(AND($A104&gt;=1,$A104&lt;=5),'K500_1x200 k nacenění 2025'!C$7,0)</f>
        <v>0</v>
      </c>
      <c r="E104" s="3">
        <f>IF(AND($A104&gt;=1,$A104&lt;=5),'K500_1x200 k nacenění 2025'!D$7,0)</f>
        <v>0</v>
      </c>
      <c r="F104" s="3">
        <f>IF(AND($A104&gt;=1,$A104&lt;=5),'K500_1x200 k nacenění 2025'!E$7,0)</f>
        <v>0</v>
      </c>
      <c r="G104" s="3">
        <f>IF(AND($A104&gt;=1,$A104&lt;=5),'K500_1x200 k nacenění 2025'!F$7,0)</f>
        <v>0</v>
      </c>
      <c r="H104" s="3">
        <f>IF(AND($A104&gt;=1,$A104&lt;=5),'K500_1x200 k nacenění 2025'!G$7,0)</f>
        <v>0</v>
      </c>
      <c r="I104" s="3">
        <f>IF(AND($A104&gt;=1,$A104&lt;=5),'K500_1x200 k nacenění 2025'!H$7,0)</f>
        <v>1</v>
      </c>
      <c r="J104" s="3">
        <f>IF(AND($A104&gt;=1,$A104&lt;=5),'K500_1x200 k nacenění 2025'!I$7,0)</f>
        <v>1</v>
      </c>
      <c r="K104" s="3">
        <f>IF(AND($A104&gt;=1,$A104&lt;=5),'K500_1x200 k nacenění 2025'!J$7,0)</f>
        <v>1</v>
      </c>
      <c r="L104" s="3">
        <f>IF(AND($A104&gt;=1,$A104&lt;=5),'K500_1x200 k nacenění 2025'!K$7,0)</f>
        <v>1</v>
      </c>
      <c r="M104" s="3">
        <f>IF(AND($A104&gt;=1,$A104&lt;=5),'K500_1x200 k nacenění 2025'!L$7,0)</f>
        <v>1</v>
      </c>
      <c r="N104" s="3">
        <f>IF(AND($A104&gt;=1,$A104&lt;=5),'K500_1x200 k nacenění 2025'!M$7,0)</f>
        <v>1</v>
      </c>
      <c r="O104" s="3">
        <f>IF(AND($A104&gt;=1,$A104&lt;=5),'K500_1x200 k nacenění 2025'!N$7,0)</f>
        <v>1</v>
      </c>
      <c r="P104" s="3">
        <f>IF(AND($A104&gt;=1,$A104&lt;=5),'K500_1x200 k nacenění 2025'!O$7,0)</f>
        <v>0</v>
      </c>
      <c r="Q104" s="3">
        <f>IF(AND($A104&gt;=1,$A104&lt;=5),'K500_1x200 k nacenění 2025'!P$7,0)</f>
        <v>0</v>
      </c>
      <c r="R104" s="3">
        <f>IF(AND($A104&gt;=1,$A104&lt;=5),'K500_1x200 k nacenění 2025'!Q$7,0)</f>
        <v>0</v>
      </c>
      <c r="S104" s="3">
        <f>IF(AND($A104&gt;=1,$A104&lt;=5),'K500_1x200 k nacenění 2025'!R$7,0)</f>
        <v>0</v>
      </c>
      <c r="T104" s="3">
        <f>IF(AND($A104&gt;=1,$A104&lt;=5),'K500_1x200 k nacenění 2025'!S$7,0)</f>
        <v>1</v>
      </c>
      <c r="U104" s="3">
        <f>IF(AND($A104&gt;=1,$A104&lt;=5),'K500_1x200 k nacenění 2025'!T$7,0)</f>
        <v>1</v>
      </c>
      <c r="V104" s="3">
        <f>IF(AND($A104&gt;=1,$A104&lt;=5),'K500_1x200 k nacenění 2025'!U$7,0)</f>
        <v>1</v>
      </c>
      <c r="W104" s="3">
        <f>IF(AND($A104&gt;=1,$A104&lt;=5),'K500_1x200 k nacenění 2025'!V$7,0)</f>
        <v>1</v>
      </c>
      <c r="X104" s="3">
        <f>IF(AND($A104&gt;=1,$A104&lt;=5),'K500_1x200 k nacenění 2025'!W$7,0)</f>
        <v>1</v>
      </c>
      <c r="Y104" s="3">
        <f>IF(AND($A104&gt;=1,$A104&lt;=5),'K500_1x200 k nacenění 2025'!X$7,0)</f>
        <v>0</v>
      </c>
      <c r="Z104" s="3">
        <f>IF(AND($A104&gt;=1,$A104&lt;=5),'K500_1x200 k nacenění 2025'!Y$7,0)</f>
        <v>0</v>
      </c>
      <c r="AA104" s="3">
        <f>IF(AND($A104&gt;=1,$A104&lt;=5),'K500_1x200 k nacenění 2025'!Z$7,0)</f>
        <v>0</v>
      </c>
    </row>
    <row r="105" spans="1:27" x14ac:dyDescent="0.3">
      <c r="A105">
        <f t="shared" si="2"/>
        <v>4</v>
      </c>
      <c r="B105">
        <f t="shared" si="3"/>
        <v>4</v>
      </c>
      <c r="C105" s="5">
        <v>42838</v>
      </c>
      <c r="D105" s="3">
        <f>IF(AND($A105&gt;=1,$A105&lt;=5),'K500_1x200 k nacenění 2025'!C$7,0)</f>
        <v>0</v>
      </c>
      <c r="E105" s="3">
        <f>IF(AND($A105&gt;=1,$A105&lt;=5),'K500_1x200 k nacenění 2025'!D$7,0)</f>
        <v>0</v>
      </c>
      <c r="F105" s="3">
        <f>IF(AND($A105&gt;=1,$A105&lt;=5),'K500_1x200 k nacenění 2025'!E$7,0)</f>
        <v>0</v>
      </c>
      <c r="G105" s="3">
        <f>IF(AND($A105&gt;=1,$A105&lt;=5),'K500_1x200 k nacenění 2025'!F$7,0)</f>
        <v>0</v>
      </c>
      <c r="H105" s="3">
        <f>IF(AND($A105&gt;=1,$A105&lt;=5),'K500_1x200 k nacenění 2025'!G$7,0)</f>
        <v>0</v>
      </c>
      <c r="I105" s="3">
        <f>IF(AND($A105&gt;=1,$A105&lt;=5),'K500_1x200 k nacenění 2025'!H$7,0)</f>
        <v>1</v>
      </c>
      <c r="J105" s="3">
        <f>IF(AND($A105&gt;=1,$A105&lt;=5),'K500_1x200 k nacenění 2025'!I$7,0)</f>
        <v>1</v>
      </c>
      <c r="K105" s="3">
        <f>IF(AND($A105&gt;=1,$A105&lt;=5),'K500_1x200 k nacenění 2025'!J$7,0)</f>
        <v>1</v>
      </c>
      <c r="L105" s="3">
        <f>IF(AND($A105&gt;=1,$A105&lt;=5),'K500_1x200 k nacenění 2025'!K$7,0)</f>
        <v>1</v>
      </c>
      <c r="M105" s="3">
        <f>IF(AND($A105&gt;=1,$A105&lt;=5),'K500_1x200 k nacenění 2025'!L$7,0)</f>
        <v>1</v>
      </c>
      <c r="N105" s="3">
        <f>IF(AND($A105&gt;=1,$A105&lt;=5),'K500_1x200 k nacenění 2025'!M$7,0)</f>
        <v>1</v>
      </c>
      <c r="O105" s="3">
        <f>IF(AND($A105&gt;=1,$A105&lt;=5),'K500_1x200 k nacenění 2025'!N$7,0)</f>
        <v>1</v>
      </c>
      <c r="P105" s="3">
        <f>IF(AND($A105&gt;=1,$A105&lt;=5),'K500_1x200 k nacenění 2025'!O$7,0)</f>
        <v>0</v>
      </c>
      <c r="Q105" s="3">
        <f>IF(AND($A105&gt;=1,$A105&lt;=5),'K500_1x200 k nacenění 2025'!P$7,0)</f>
        <v>0</v>
      </c>
      <c r="R105" s="3">
        <f>IF(AND($A105&gt;=1,$A105&lt;=5),'K500_1x200 k nacenění 2025'!Q$7,0)</f>
        <v>0</v>
      </c>
      <c r="S105" s="3">
        <f>IF(AND($A105&gt;=1,$A105&lt;=5),'K500_1x200 k nacenění 2025'!R$7,0)</f>
        <v>0</v>
      </c>
      <c r="T105" s="3">
        <f>IF(AND($A105&gt;=1,$A105&lt;=5),'K500_1x200 k nacenění 2025'!S$7,0)</f>
        <v>1</v>
      </c>
      <c r="U105" s="3">
        <f>IF(AND($A105&gt;=1,$A105&lt;=5),'K500_1x200 k nacenění 2025'!T$7,0)</f>
        <v>1</v>
      </c>
      <c r="V105" s="3">
        <f>IF(AND($A105&gt;=1,$A105&lt;=5),'K500_1x200 k nacenění 2025'!U$7,0)</f>
        <v>1</v>
      </c>
      <c r="W105" s="3">
        <f>IF(AND($A105&gt;=1,$A105&lt;=5),'K500_1x200 k nacenění 2025'!V$7,0)</f>
        <v>1</v>
      </c>
      <c r="X105" s="3">
        <f>IF(AND($A105&gt;=1,$A105&lt;=5),'K500_1x200 k nacenění 2025'!W$7,0)</f>
        <v>1</v>
      </c>
      <c r="Y105" s="3">
        <f>IF(AND($A105&gt;=1,$A105&lt;=5),'K500_1x200 k nacenění 2025'!X$7,0)</f>
        <v>0</v>
      </c>
      <c r="Z105" s="3">
        <f>IF(AND($A105&gt;=1,$A105&lt;=5),'K500_1x200 k nacenění 2025'!Y$7,0)</f>
        <v>0</v>
      </c>
      <c r="AA105" s="3">
        <f>IF(AND($A105&gt;=1,$A105&lt;=5),'K500_1x200 k nacenění 2025'!Z$7,0)</f>
        <v>0</v>
      </c>
    </row>
    <row r="106" spans="1:27" x14ac:dyDescent="0.3">
      <c r="A106" s="6">
        <v>0</v>
      </c>
      <c r="B106">
        <f t="shared" si="3"/>
        <v>4</v>
      </c>
      <c r="C106" s="5">
        <v>42839</v>
      </c>
      <c r="D106" s="3">
        <f>IF(AND($A106&gt;=1,$A106&lt;=5),'K500_1x200 k nacenění 2025'!C$7,0)</f>
        <v>0</v>
      </c>
      <c r="E106" s="3">
        <f>IF(AND($A106&gt;=1,$A106&lt;=5),'K500_1x200 k nacenění 2025'!D$7,0)</f>
        <v>0</v>
      </c>
      <c r="F106" s="3">
        <f>IF(AND($A106&gt;=1,$A106&lt;=5),'K500_1x200 k nacenění 2025'!E$7,0)</f>
        <v>0</v>
      </c>
      <c r="G106" s="3">
        <f>IF(AND($A106&gt;=1,$A106&lt;=5),'K500_1x200 k nacenění 2025'!F$7,0)</f>
        <v>0</v>
      </c>
      <c r="H106" s="3">
        <f>IF(AND($A106&gt;=1,$A106&lt;=5),'K500_1x200 k nacenění 2025'!G$7,0)</f>
        <v>0</v>
      </c>
      <c r="I106" s="3">
        <f>IF(AND($A106&gt;=1,$A106&lt;=5),'K500_1x200 k nacenění 2025'!H$7,0)</f>
        <v>0</v>
      </c>
      <c r="J106" s="3">
        <f>IF(AND($A106&gt;=1,$A106&lt;=5),'K500_1x200 k nacenění 2025'!I$7,0)</f>
        <v>0</v>
      </c>
      <c r="K106" s="3">
        <f>IF(AND($A106&gt;=1,$A106&lt;=5),'K500_1x200 k nacenění 2025'!J$7,0)</f>
        <v>0</v>
      </c>
      <c r="L106" s="3">
        <f>IF(AND($A106&gt;=1,$A106&lt;=5),'K500_1x200 k nacenění 2025'!K$7,0)</f>
        <v>0</v>
      </c>
      <c r="M106" s="3">
        <f>IF(AND($A106&gt;=1,$A106&lt;=5),'K500_1x200 k nacenění 2025'!L$7,0)</f>
        <v>0</v>
      </c>
      <c r="N106" s="3">
        <f>IF(AND($A106&gt;=1,$A106&lt;=5),'K500_1x200 k nacenění 2025'!M$7,0)</f>
        <v>0</v>
      </c>
      <c r="O106" s="3">
        <f>IF(AND($A106&gt;=1,$A106&lt;=5),'K500_1x200 k nacenění 2025'!N$7,0)</f>
        <v>0</v>
      </c>
      <c r="P106" s="3">
        <f>IF(AND($A106&gt;=1,$A106&lt;=5),'K500_1x200 k nacenění 2025'!O$7,0)</f>
        <v>0</v>
      </c>
      <c r="Q106" s="3">
        <f>IF(AND($A106&gt;=1,$A106&lt;=5),'K500_1x200 k nacenění 2025'!P$7,0)</f>
        <v>0</v>
      </c>
      <c r="R106" s="3">
        <f>IF(AND($A106&gt;=1,$A106&lt;=5),'K500_1x200 k nacenění 2025'!Q$7,0)</f>
        <v>0</v>
      </c>
      <c r="S106" s="3">
        <f>IF(AND($A106&gt;=1,$A106&lt;=5),'K500_1x200 k nacenění 2025'!R$7,0)</f>
        <v>0</v>
      </c>
      <c r="T106" s="3">
        <f>IF(AND($A106&gt;=1,$A106&lt;=5),'K500_1x200 k nacenění 2025'!S$7,0)</f>
        <v>0</v>
      </c>
      <c r="U106" s="3">
        <f>IF(AND($A106&gt;=1,$A106&lt;=5),'K500_1x200 k nacenění 2025'!T$7,0)</f>
        <v>0</v>
      </c>
      <c r="V106" s="3">
        <f>IF(AND($A106&gt;=1,$A106&lt;=5),'K500_1x200 k nacenění 2025'!U$7,0)</f>
        <v>0</v>
      </c>
      <c r="W106" s="3">
        <f>IF(AND($A106&gt;=1,$A106&lt;=5),'K500_1x200 k nacenění 2025'!V$7,0)</f>
        <v>0</v>
      </c>
      <c r="X106" s="3">
        <f>IF(AND($A106&gt;=1,$A106&lt;=5),'K500_1x200 k nacenění 2025'!W$7,0)</f>
        <v>0</v>
      </c>
      <c r="Y106" s="3">
        <f>IF(AND($A106&gt;=1,$A106&lt;=5),'K500_1x200 k nacenění 2025'!X$7,0)</f>
        <v>0</v>
      </c>
      <c r="Z106" s="3">
        <f>IF(AND($A106&gt;=1,$A106&lt;=5),'K500_1x200 k nacenění 2025'!Y$7,0)</f>
        <v>0</v>
      </c>
      <c r="AA106" s="3">
        <f>IF(AND($A106&gt;=1,$A106&lt;=5),'K500_1x200 k nacenění 2025'!Z$7,0)</f>
        <v>0</v>
      </c>
    </row>
    <row r="107" spans="1:27" x14ac:dyDescent="0.3">
      <c r="A107">
        <f t="shared" si="2"/>
        <v>6</v>
      </c>
      <c r="B107">
        <f t="shared" si="3"/>
        <v>4</v>
      </c>
      <c r="C107" s="5">
        <v>42840</v>
      </c>
      <c r="D107" s="3">
        <f>IF(AND($A107&gt;=1,$A107&lt;=5),'K500_1x200 k nacenění 2025'!C$7,0)</f>
        <v>0</v>
      </c>
      <c r="E107" s="3">
        <f>IF(AND($A107&gt;=1,$A107&lt;=5),'K500_1x200 k nacenění 2025'!D$7,0)</f>
        <v>0</v>
      </c>
      <c r="F107" s="3">
        <f>IF(AND($A107&gt;=1,$A107&lt;=5),'K500_1x200 k nacenění 2025'!E$7,0)</f>
        <v>0</v>
      </c>
      <c r="G107" s="3">
        <f>IF(AND($A107&gt;=1,$A107&lt;=5),'K500_1x200 k nacenění 2025'!F$7,0)</f>
        <v>0</v>
      </c>
      <c r="H107" s="3">
        <f>IF(AND($A107&gt;=1,$A107&lt;=5),'K500_1x200 k nacenění 2025'!G$7,0)</f>
        <v>0</v>
      </c>
      <c r="I107" s="3">
        <f>IF(AND($A107&gt;=1,$A107&lt;=5),'K500_1x200 k nacenění 2025'!H$7,0)</f>
        <v>0</v>
      </c>
      <c r="J107" s="3">
        <f>IF(AND($A107&gt;=1,$A107&lt;=5),'K500_1x200 k nacenění 2025'!I$7,0)</f>
        <v>0</v>
      </c>
      <c r="K107" s="3">
        <f>IF(AND($A107&gt;=1,$A107&lt;=5),'K500_1x200 k nacenění 2025'!J$7,0)</f>
        <v>0</v>
      </c>
      <c r="L107" s="3">
        <f>IF(AND($A107&gt;=1,$A107&lt;=5),'K500_1x200 k nacenění 2025'!K$7,0)</f>
        <v>0</v>
      </c>
      <c r="M107" s="3">
        <f>IF(AND($A107&gt;=1,$A107&lt;=5),'K500_1x200 k nacenění 2025'!L$7,0)</f>
        <v>0</v>
      </c>
      <c r="N107" s="3">
        <f>IF(AND($A107&gt;=1,$A107&lt;=5),'K500_1x200 k nacenění 2025'!M$7,0)</f>
        <v>0</v>
      </c>
      <c r="O107" s="3">
        <f>IF(AND($A107&gt;=1,$A107&lt;=5),'K500_1x200 k nacenění 2025'!N$7,0)</f>
        <v>0</v>
      </c>
      <c r="P107" s="3">
        <f>IF(AND($A107&gt;=1,$A107&lt;=5),'K500_1x200 k nacenění 2025'!O$7,0)</f>
        <v>0</v>
      </c>
      <c r="Q107" s="3">
        <f>IF(AND($A107&gt;=1,$A107&lt;=5),'K500_1x200 k nacenění 2025'!P$7,0)</f>
        <v>0</v>
      </c>
      <c r="R107" s="3">
        <f>IF(AND($A107&gt;=1,$A107&lt;=5),'K500_1x200 k nacenění 2025'!Q$7,0)</f>
        <v>0</v>
      </c>
      <c r="S107" s="3">
        <f>IF(AND($A107&gt;=1,$A107&lt;=5),'K500_1x200 k nacenění 2025'!R$7,0)</f>
        <v>0</v>
      </c>
      <c r="T107" s="3">
        <f>IF(AND($A107&gt;=1,$A107&lt;=5),'K500_1x200 k nacenění 2025'!S$7,0)</f>
        <v>0</v>
      </c>
      <c r="U107" s="3">
        <f>IF(AND($A107&gt;=1,$A107&lt;=5),'K500_1x200 k nacenění 2025'!T$7,0)</f>
        <v>0</v>
      </c>
      <c r="V107" s="3">
        <f>IF(AND($A107&gt;=1,$A107&lt;=5),'K500_1x200 k nacenění 2025'!U$7,0)</f>
        <v>0</v>
      </c>
      <c r="W107" s="3">
        <f>IF(AND($A107&gt;=1,$A107&lt;=5),'K500_1x200 k nacenění 2025'!V$7,0)</f>
        <v>0</v>
      </c>
      <c r="X107" s="3">
        <f>IF(AND($A107&gt;=1,$A107&lt;=5),'K500_1x200 k nacenění 2025'!W$7,0)</f>
        <v>0</v>
      </c>
      <c r="Y107" s="3">
        <f>IF(AND($A107&gt;=1,$A107&lt;=5),'K500_1x200 k nacenění 2025'!X$7,0)</f>
        <v>0</v>
      </c>
      <c r="Z107" s="3">
        <f>IF(AND($A107&gt;=1,$A107&lt;=5),'K500_1x200 k nacenění 2025'!Y$7,0)</f>
        <v>0</v>
      </c>
      <c r="AA107" s="3">
        <f>IF(AND($A107&gt;=1,$A107&lt;=5),'K500_1x200 k nacenění 2025'!Z$7,0)</f>
        <v>0</v>
      </c>
    </row>
    <row r="108" spans="1:27" x14ac:dyDescent="0.3">
      <c r="A108">
        <f t="shared" si="2"/>
        <v>7</v>
      </c>
      <c r="B108">
        <f t="shared" si="3"/>
        <v>4</v>
      </c>
      <c r="C108" s="5">
        <v>42841</v>
      </c>
      <c r="D108" s="3">
        <f>IF(AND($A108&gt;=1,$A108&lt;=5),'K500_1x200 k nacenění 2025'!C$7,0)</f>
        <v>0</v>
      </c>
      <c r="E108" s="3">
        <f>IF(AND($A108&gt;=1,$A108&lt;=5),'K500_1x200 k nacenění 2025'!D$7,0)</f>
        <v>0</v>
      </c>
      <c r="F108" s="3">
        <f>IF(AND($A108&gt;=1,$A108&lt;=5),'K500_1x200 k nacenění 2025'!E$7,0)</f>
        <v>0</v>
      </c>
      <c r="G108" s="3">
        <f>IF(AND($A108&gt;=1,$A108&lt;=5),'K500_1x200 k nacenění 2025'!F$7,0)</f>
        <v>0</v>
      </c>
      <c r="H108" s="3">
        <f>IF(AND($A108&gt;=1,$A108&lt;=5),'K500_1x200 k nacenění 2025'!G$7,0)</f>
        <v>0</v>
      </c>
      <c r="I108" s="3">
        <f>IF(AND($A108&gt;=1,$A108&lt;=5),'K500_1x200 k nacenění 2025'!H$7,0)</f>
        <v>0</v>
      </c>
      <c r="J108" s="3">
        <f>IF(AND($A108&gt;=1,$A108&lt;=5),'K500_1x200 k nacenění 2025'!I$7,0)</f>
        <v>0</v>
      </c>
      <c r="K108" s="3">
        <f>IF(AND($A108&gt;=1,$A108&lt;=5),'K500_1x200 k nacenění 2025'!J$7,0)</f>
        <v>0</v>
      </c>
      <c r="L108" s="3">
        <f>IF(AND($A108&gt;=1,$A108&lt;=5),'K500_1x200 k nacenění 2025'!K$7,0)</f>
        <v>0</v>
      </c>
      <c r="M108" s="3">
        <f>IF(AND($A108&gt;=1,$A108&lt;=5),'K500_1x200 k nacenění 2025'!L$7,0)</f>
        <v>0</v>
      </c>
      <c r="N108" s="3">
        <f>IF(AND($A108&gt;=1,$A108&lt;=5),'K500_1x200 k nacenění 2025'!M$7,0)</f>
        <v>0</v>
      </c>
      <c r="O108" s="3">
        <f>IF(AND($A108&gt;=1,$A108&lt;=5),'K500_1x200 k nacenění 2025'!N$7,0)</f>
        <v>0</v>
      </c>
      <c r="P108" s="3">
        <f>IF(AND($A108&gt;=1,$A108&lt;=5),'K500_1x200 k nacenění 2025'!O$7,0)</f>
        <v>0</v>
      </c>
      <c r="Q108" s="3">
        <f>IF(AND($A108&gt;=1,$A108&lt;=5),'K500_1x200 k nacenění 2025'!P$7,0)</f>
        <v>0</v>
      </c>
      <c r="R108" s="3">
        <f>IF(AND($A108&gt;=1,$A108&lt;=5),'K500_1x200 k nacenění 2025'!Q$7,0)</f>
        <v>0</v>
      </c>
      <c r="S108" s="3">
        <f>IF(AND($A108&gt;=1,$A108&lt;=5),'K500_1x200 k nacenění 2025'!R$7,0)</f>
        <v>0</v>
      </c>
      <c r="T108" s="3">
        <f>IF(AND($A108&gt;=1,$A108&lt;=5),'K500_1x200 k nacenění 2025'!S$7,0)</f>
        <v>0</v>
      </c>
      <c r="U108" s="3">
        <f>IF(AND($A108&gt;=1,$A108&lt;=5),'K500_1x200 k nacenění 2025'!T$7,0)</f>
        <v>0</v>
      </c>
      <c r="V108" s="3">
        <f>IF(AND($A108&gt;=1,$A108&lt;=5),'K500_1x200 k nacenění 2025'!U$7,0)</f>
        <v>0</v>
      </c>
      <c r="W108" s="3">
        <f>IF(AND($A108&gt;=1,$A108&lt;=5),'K500_1x200 k nacenění 2025'!V$7,0)</f>
        <v>0</v>
      </c>
      <c r="X108" s="3">
        <f>IF(AND($A108&gt;=1,$A108&lt;=5),'K500_1x200 k nacenění 2025'!W$7,0)</f>
        <v>0</v>
      </c>
      <c r="Y108" s="3">
        <f>IF(AND($A108&gt;=1,$A108&lt;=5),'K500_1x200 k nacenění 2025'!X$7,0)</f>
        <v>0</v>
      </c>
      <c r="Z108" s="3">
        <f>IF(AND($A108&gt;=1,$A108&lt;=5),'K500_1x200 k nacenění 2025'!Y$7,0)</f>
        <v>0</v>
      </c>
      <c r="AA108" s="3">
        <f>IF(AND($A108&gt;=1,$A108&lt;=5),'K500_1x200 k nacenění 2025'!Z$7,0)</f>
        <v>0</v>
      </c>
    </row>
    <row r="109" spans="1:27" x14ac:dyDescent="0.3">
      <c r="A109" s="6">
        <v>0</v>
      </c>
      <c r="B109">
        <f t="shared" si="3"/>
        <v>4</v>
      </c>
      <c r="C109" s="5">
        <v>42842</v>
      </c>
      <c r="D109" s="3">
        <f>IF(AND($A109&gt;=1,$A109&lt;=5),'K500_1x200 k nacenění 2025'!C$7,0)</f>
        <v>0</v>
      </c>
      <c r="E109" s="3">
        <f>IF(AND($A109&gt;=1,$A109&lt;=5),'K500_1x200 k nacenění 2025'!D$7,0)</f>
        <v>0</v>
      </c>
      <c r="F109" s="3">
        <f>IF(AND($A109&gt;=1,$A109&lt;=5),'K500_1x200 k nacenění 2025'!E$7,0)</f>
        <v>0</v>
      </c>
      <c r="G109" s="3">
        <f>IF(AND($A109&gt;=1,$A109&lt;=5),'K500_1x200 k nacenění 2025'!F$7,0)</f>
        <v>0</v>
      </c>
      <c r="H109" s="3">
        <f>IF(AND($A109&gt;=1,$A109&lt;=5),'K500_1x200 k nacenění 2025'!G$7,0)</f>
        <v>0</v>
      </c>
      <c r="I109" s="3">
        <f>IF(AND($A109&gt;=1,$A109&lt;=5),'K500_1x200 k nacenění 2025'!H$7,0)</f>
        <v>0</v>
      </c>
      <c r="J109" s="3">
        <f>IF(AND($A109&gt;=1,$A109&lt;=5),'K500_1x200 k nacenění 2025'!I$7,0)</f>
        <v>0</v>
      </c>
      <c r="K109" s="3">
        <f>IF(AND($A109&gt;=1,$A109&lt;=5),'K500_1x200 k nacenění 2025'!J$7,0)</f>
        <v>0</v>
      </c>
      <c r="L109" s="3">
        <f>IF(AND($A109&gt;=1,$A109&lt;=5),'K500_1x200 k nacenění 2025'!K$7,0)</f>
        <v>0</v>
      </c>
      <c r="M109" s="3">
        <f>IF(AND($A109&gt;=1,$A109&lt;=5),'K500_1x200 k nacenění 2025'!L$7,0)</f>
        <v>0</v>
      </c>
      <c r="N109" s="3">
        <f>IF(AND($A109&gt;=1,$A109&lt;=5),'K500_1x200 k nacenění 2025'!M$7,0)</f>
        <v>0</v>
      </c>
      <c r="O109" s="3">
        <f>IF(AND($A109&gt;=1,$A109&lt;=5),'K500_1x200 k nacenění 2025'!N$7,0)</f>
        <v>0</v>
      </c>
      <c r="P109" s="3">
        <f>IF(AND($A109&gt;=1,$A109&lt;=5),'K500_1x200 k nacenění 2025'!O$7,0)</f>
        <v>0</v>
      </c>
      <c r="Q109" s="3">
        <f>IF(AND($A109&gt;=1,$A109&lt;=5),'K500_1x200 k nacenění 2025'!P$7,0)</f>
        <v>0</v>
      </c>
      <c r="R109" s="3">
        <f>IF(AND($A109&gt;=1,$A109&lt;=5),'K500_1x200 k nacenění 2025'!Q$7,0)</f>
        <v>0</v>
      </c>
      <c r="S109" s="3">
        <f>IF(AND($A109&gt;=1,$A109&lt;=5),'K500_1x200 k nacenění 2025'!R$7,0)</f>
        <v>0</v>
      </c>
      <c r="T109" s="3">
        <f>IF(AND($A109&gt;=1,$A109&lt;=5),'K500_1x200 k nacenění 2025'!S$7,0)</f>
        <v>0</v>
      </c>
      <c r="U109" s="3">
        <f>IF(AND($A109&gt;=1,$A109&lt;=5),'K500_1x200 k nacenění 2025'!T$7,0)</f>
        <v>0</v>
      </c>
      <c r="V109" s="3">
        <f>IF(AND($A109&gt;=1,$A109&lt;=5),'K500_1x200 k nacenění 2025'!U$7,0)</f>
        <v>0</v>
      </c>
      <c r="W109" s="3">
        <f>IF(AND($A109&gt;=1,$A109&lt;=5),'K500_1x200 k nacenění 2025'!V$7,0)</f>
        <v>0</v>
      </c>
      <c r="X109" s="3">
        <f>IF(AND($A109&gt;=1,$A109&lt;=5),'K500_1x200 k nacenění 2025'!W$7,0)</f>
        <v>0</v>
      </c>
      <c r="Y109" s="3">
        <f>IF(AND($A109&gt;=1,$A109&lt;=5),'K500_1x200 k nacenění 2025'!X$7,0)</f>
        <v>0</v>
      </c>
      <c r="Z109" s="3">
        <f>IF(AND($A109&gt;=1,$A109&lt;=5),'K500_1x200 k nacenění 2025'!Y$7,0)</f>
        <v>0</v>
      </c>
      <c r="AA109" s="3">
        <f>IF(AND($A109&gt;=1,$A109&lt;=5),'K500_1x200 k nacenění 2025'!Z$7,0)</f>
        <v>0</v>
      </c>
    </row>
    <row r="110" spans="1:27" x14ac:dyDescent="0.3">
      <c r="A110">
        <f t="shared" si="2"/>
        <v>2</v>
      </c>
      <c r="B110">
        <f t="shared" si="3"/>
        <v>4</v>
      </c>
      <c r="C110" s="5">
        <v>42843</v>
      </c>
      <c r="D110" s="3">
        <f>IF(AND($A110&gt;=1,$A110&lt;=5),'K500_1x200 k nacenění 2025'!C$7,0)</f>
        <v>0</v>
      </c>
      <c r="E110" s="3">
        <f>IF(AND($A110&gt;=1,$A110&lt;=5),'K500_1x200 k nacenění 2025'!D$7,0)</f>
        <v>0</v>
      </c>
      <c r="F110" s="3">
        <f>IF(AND($A110&gt;=1,$A110&lt;=5),'K500_1x200 k nacenění 2025'!E$7,0)</f>
        <v>0</v>
      </c>
      <c r="G110" s="3">
        <f>IF(AND($A110&gt;=1,$A110&lt;=5),'K500_1x200 k nacenění 2025'!F$7,0)</f>
        <v>0</v>
      </c>
      <c r="H110" s="3">
        <f>IF(AND($A110&gt;=1,$A110&lt;=5),'K500_1x200 k nacenění 2025'!G$7,0)</f>
        <v>0</v>
      </c>
      <c r="I110" s="3">
        <f>IF(AND($A110&gt;=1,$A110&lt;=5),'K500_1x200 k nacenění 2025'!H$7,0)</f>
        <v>1</v>
      </c>
      <c r="J110" s="3">
        <f>IF(AND($A110&gt;=1,$A110&lt;=5),'K500_1x200 k nacenění 2025'!I$7,0)</f>
        <v>1</v>
      </c>
      <c r="K110" s="3">
        <f>IF(AND($A110&gt;=1,$A110&lt;=5),'K500_1x200 k nacenění 2025'!J$7,0)</f>
        <v>1</v>
      </c>
      <c r="L110" s="3">
        <f>IF(AND($A110&gt;=1,$A110&lt;=5),'K500_1x200 k nacenění 2025'!K$7,0)</f>
        <v>1</v>
      </c>
      <c r="M110" s="3">
        <f>IF(AND($A110&gt;=1,$A110&lt;=5),'K500_1x200 k nacenění 2025'!L$7,0)</f>
        <v>1</v>
      </c>
      <c r="N110" s="3">
        <f>IF(AND($A110&gt;=1,$A110&lt;=5),'K500_1x200 k nacenění 2025'!M$7,0)</f>
        <v>1</v>
      </c>
      <c r="O110" s="3">
        <f>IF(AND($A110&gt;=1,$A110&lt;=5),'K500_1x200 k nacenění 2025'!N$7,0)</f>
        <v>1</v>
      </c>
      <c r="P110" s="3">
        <f>IF(AND($A110&gt;=1,$A110&lt;=5),'K500_1x200 k nacenění 2025'!O$7,0)</f>
        <v>0</v>
      </c>
      <c r="Q110" s="3">
        <f>IF(AND($A110&gt;=1,$A110&lt;=5),'K500_1x200 k nacenění 2025'!P$7,0)</f>
        <v>0</v>
      </c>
      <c r="R110" s="3">
        <f>IF(AND($A110&gt;=1,$A110&lt;=5),'K500_1x200 k nacenění 2025'!Q$7,0)</f>
        <v>0</v>
      </c>
      <c r="S110" s="3">
        <f>IF(AND($A110&gt;=1,$A110&lt;=5),'K500_1x200 k nacenění 2025'!R$7,0)</f>
        <v>0</v>
      </c>
      <c r="T110" s="3">
        <f>IF(AND($A110&gt;=1,$A110&lt;=5),'K500_1x200 k nacenění 2025'!S$7,0)</f>
        <v>1</v>
      </c>
      <c r="U110" s="3">
        <f>IF(AND($A110&gt;=1,$A110&lt;=5),'K500_1x200 k nacenění 2025'!T$7,0)</f>
        <v>1</v>
      </c>
      <c r="V110" s="3">
        <f>IF(AND($A110&gt;=1,$A110&lt;=5),'K500_1x200 k nacenění 2025'!U$7,0)</f>
        <v>1</v>
      </c>
      <c r="W110" s="3">
        <f>IF(AND($A110&gt;=1,$A110&lt;=5),'K500_1x200 k nacenění 2025'!V$7,0)</f>
        <v>1</v>
      </c>
      <c r="X110" s="3">
        <f>IF(AND($A110&gt;=1,$A110&lt;=5),'K500_1x200 k nacenění 2025'!W$7,0)</f>
        <v>1</v>
      </c>
      <c r="Y110" s="3">
        <f>IF(AND($A110&gt;=1,$A110&lt;=5),'K500_1x200 k nacenění 2025'!X$7,0)</f>
        <v>0</v>
      </c>
      <c r="Z110" s="3">
        <f>IF(AND($A110&gt;=1,$A110&lt;=5),'K500_1x200 k nacenění 2025'!Y$7,0)</f>
        <v>0</v>
      </c>
      <c r="AA110" s="3">
        <f>IF(AND($A110&gt;=1,$A110&lt;=5),'K500_1x200 k nacenění 2025'!Z$7,0)</f>
        <v>0</v>
      </c>
    </row>
    <row r="111" spans="1:27" x14ac:dyDescent="0.3">
      <c r="A111">
        <f t="shared" si="2"/>
        <v>3</v>
      </c>
      <c r="B111">
        <f t="shared" si="3"/>
        <v>4</v>
      </c>
      <c r="C111" s="5">
        <v>42844</v>
      </c>
      <c r="D111" s="3">
        <f>IF(AND($A111&gt;=1,$A111&lt;=5),'K500_1x200 k nacenění 2025'!C$7,0)</f>
        <v>0</v>
      </c>
      <c r="E111" s="3">
        <f>IF(AND($A111&gt;=1,$A111&lt;=5),'K500_1x200 k nacenění 2025'!D$7,0)</f>
        <v>0</v>
      </c>
      <c r="F111" s="3">
        <f>IF(AND($A111&gt;=1,$A111&lt;=5),'K500_1x200 k nacenění 2025'!E$7,0)</f>
        <v>0</v>
      </c>
      <c r="G111" s="3">
        <f>IF(AND($A111&gt;=1,$A111&lt;=5),'K500_1x200 k nacenění 2025'!F$7,0)</f>
        <v>0</v>
      </c>
      <c r="H111" s="3">
        <f>IF(AND($A111&gt;=1,$A111&lt;=5),'K500_1x200 k nacenění 2025'!G$7,0)</f>
        <v>0</v>
      </c>
      <c r="I111" s="3">
        <f>IF(AND($A111&gt;=1,$A111&lt;=5),'K500_1x200 k nacenění 2025'!H$7,0)</f>
        <v>1</v>
      </c>
      <c r="J111" s="3">
        <f>IF(AND($A111&gt;=1,$A111&lt;=5),'K500_1x200 k nacenění 2025'!I$7,0)</f>
        <v>1</v>
      </c>
      <c r="K111" s="3">
        <f>IF(AND($A111&gt;=1,$A111&lt;=5),'K500_1x200 k nacenění 2025'!J$7,0)</f>
        <v>1</v>
      </c>
      <c r="L111" s="3">
        <f>IF(AND($A111&gt;=1,$A111&lt;=5),'K500_1x200 k nacenění 2025'!K$7,0)</f>
        <v>1</v>
      </c>
      <c r="M111" s="3">
        <f>IF(AND($A111&gt;=1,$A111&lt;=5),'K500_1x200 k nacenění 2025'!L$7,0)</f>
        <v>1</v>
      </c>
      <c r="N111" s="3">
        <f>IF(AND($A111&gt;=1,$A111&lt;=5),'K500_1x200 k nacenění 2025'!M$7,0)</f>
        <v>1</v>
      </c>
      <c r="O111" s="3">
        <f>IF(AND($A111&gt;=1,$A111&lt;=5),'K500_1x200 k nacenění 2025'!N$7,0)</f>
        <v>1</v>
      </c>
      <c r="P111" s="3">
        <f>IF(AND($A111&gt;=1,$A111&lt;=5),'K500_1x200 k nacenění 2025'!O$7,0)</f>
        <v>0</v>
      </c>
      <c r="Q111" s="3">
        <f>IF(AND($A111&gt;=1,$A111&lt;=5),'K500_1x200 k nacenění 2025'!P$7,0)</f>
        <v>0</v>
      </c>
      <c r="R111" s="3">
        <f>IF(AND($A111&gt;=1,$A111&lt;=5),'K500_1x200 k nacenění 2025'!Q$7,0)</f>
        <v>0</v>
      </c>
      <c r="S111" s="3">
        <f>IF(AND($A111&gt;=1,$A111&lt;=5),'K500_1x200 k nacenění 2025'!R$7,0)</f>
        <v>0</v>
      </c>
      <c r="T111" s="3">
        <f>IF(AND($A111&gt;=1,$A111&lt;=5),'K500_1x200 k nacenění 2025'!S$7,0)</f>
        <v>1</v>
      </c>
      <c r="U111" s="3">
        <f>IF(AND($A111&gt;=1,$A111&lt;=5),'K500_1x200 k nacenění 2025'!T$7,0)</f>
        <v>1</v>
      </c>
      <c r="V111" s="3">
        <f>IF(AND($A111&gt;=1,$A111&lt;=5),'K500_1x200 k nacenění 2025'!U$7,0)</f>
        <v>1</v>
      </c>
      <c r="W111" s="3">
        <f>IF(AND($A111&gt;=1,$A111&lt;=5),'K500_1x200 k nacenění 2025'!V$7,0)</f>
        <v>1</v>
      </c>
      <c r="X111" s="3">
        <f>IF(AND($A111&gt;=1,$A111&lt;=5),'K500_1x200 k nacenění 2025'!W$7,0)</f>
        <v>1</v>
      </c>
      <c r="Y111" s="3">
        <f>IF(AND($A111&gt;=1,$A111&lt;=5),'K500_1x200 k nacenění 2025'!X$7,0)</f>
        <v>0</v>
      </c>
      <c r="Z111" s="3">
        <f>IF(AND($A111&gt;=1,$A111&lt;=5),'K500_1x200 k nacenění 2025'!Y$7,0)</f>
        <v>0</v>
      </c>
      <c r="AA111" s="3">
        <f>IF(AND($A111&gt;=1,$A111&lt;=5),'K500_1x200 k nacenění 2025'!Z$7,0)</f>
        <v>0</v>
      </c>
    </row>
    <row r="112" spans="1:27" x14ac:dyDescent="0.3">
      <c r="A112">
        <f t="shared" si="2"/>
        <v>4</v>
      </c>
      <c r="B112">
        <f t="shared" si="3"/>
        <v>4</v>
      </c>
      <c r="C112" s="5">
        <v>42845</v>
      </c>
      <c r="D112" s="3">
        <f>IF(AND($A112&gt;=1,$A112&lt;=5),'K500_1x200 k nacenění 2025'!C$7,0)</f>
        <v>0</v>
      </c>
      <c r="E112" s="3">
        <f>IF(AND($A112&gt;=1,$A112&lt;=5),'K500_1x200 k nacenění 2025'!D$7,0)</f>
        <v>0</v>
      </c>
      <c r="F112" s="3">
        <f>IF(AND($A112&gt;=1,$A112&lt;=5),'K500_1x200 k nacenění 2025'!E$7,0)</f>
        <v>0</v>
      </c>
      <c r="G112" s="3">
        <f>IF(AND($A112&gt;=1,$A112&lt;=5),'K500_1x200 k nacenění 2025'!F$7,0)</f>
        <v>0</v>
      </c>
      <c r="H112" s="3">
        <f>IF(AND($A112&gt;=1,$A112&lt;=5),'K500_1x200 k nacenění 2025'!G$7,0)</f>
        <v>0</v>
      </c>
      <c r="I112" s="3">
        <f>IF(AND($A112&gt;=1,$A112&lt;=5),'K500_1x200 k nacenění 2025'!H$7,0)</f>
        <v>1</v>
      </c>
      <c r="J112" s="3">
        <f>IF(AND($A112&gt;=1,$A112&lt;=5),'K500_1x200 k nacenění 2025'!I$7,0)</f>
        <v>1</v>
      </c>
      <c r="K112" s="3">
        <f>IF(AND($A112&gt;=1,$A112&lt;=5),'K500_1x200 k nacenění 2025'!J$7,0)</f>
        <v>1</v>
      </c>
      <c r="L112" s="3">
        <f>IF(AND($A112&gt;=1,$A112&lt;=5),'K500_1x200 k nacenění 2025'!K$7,0)</f>
        <v>1</v>
      </c>
      <c r="M112" s="3">
        <f>IF(AND($A112&gt;=1,$A112&lt;=5),'K500_1x200 k nacenění 2025'!L$7,0)</f>
        <v>1</v>
      </c>
      <c r="N112" s="3">
        <f>IF(AND($A112&gt;=1,$A112&lt;=5),'K500_1x200 k nacenění 2025'!M$7,0)</f>
        <v>1</v>
      </c>
      <c r="O112" s="3">
        <f>IF(AND($A112&gt;=1,$A112&lt;=5),'K500_1x200 k nacenění 2025'!N$7,0)</f>
        <v>1</v>
      </c>
      <c r="P112" s="3">
        <f>IF(AND($A112&gt;=1,$A112&lt;=5),'K500_1x200 k nacenění 2025'!O$7,0)</f>
        <v>0</v>
      </c>
      <c r="Q112" s="3">
        <f>IF(AND($A112&gt;=1,$A112&lt;=5),'K500_1x200 k nacenění 2025'!P$7,0)</f>
        <v>0</v>
      </c>
      <c r="R112" s="3">
        <f>IF(AND($A112&gt;=1,$A112&lt;=5),'K500_1x200 k nacenění 2025'!Q$7,0)</f>
        <v>0</v>
      </c>
      <c r="S112" s="3">
        <f>IF(AND($A112&gt;=1,$A112&lt;=5),'K500_1x200 k nacenění 2025'!R$7,0)</f>
        <v>0</v>
      </c>
      <c r="T112" s="3">
        <f>IF(AND($A112&gt;=1,$A112&lt;=5),'K500_1x200 k nacenění 2025'!S$7,0)</f>
        <v>1</v>
      </c>
      <c r="U112" s="3">
        <f>IF(AND($A112&gt;=1,$A112&lt;=5),'K500_1x200 k nacenění 2025'!T$7,0)</f>
        <v>1</v>
      </c>
      <c r="V112" s="3">
        <f>IF(AND($A112&gt;=1,$A112&lt;=5),'K500_1x200 k nacenění 2025'!U$7,0)</f>
        <v>1</v>
      </c>
      <c r="W112" s="3">
        <f>IF(AND($A112&gt;=1,$A112&lt;=5),'K500_1x200 k nacenění 2025'!V$7,0)</f>
        <v>1</v>
      </c>
      <c r="X112" s="3">
        <f>IF(AND($A112&gt;=1,$A112&lt;=5),'K500_1x200 k nacenění 2025'!W$7,0)</f>
        <v>1</v>
      </c>
      <c r="Y112" s="3">
        <f>IF(AND($A112&gt;=1,$A112&lt;=5),'K500_1x200 k nacenění 2025'!X$7,0)</f>
        <v>0</v>
      </c>
      <c r="Z112" s="3">
        <f>IF(AND($A112&gt;=1,$A112&lt;=5),'K500_1x200 k nacenění 2025'!Y$7,0)</f>
        <v>0</v>
      </c>
      <c r="AA112" s="3">
        <f>IF(AND($A112&gt;=1,$A112&lt;=5),'K500_1x200 k nacenění 2025'!Z$7,0)</f>
        <v>0</v>
      </c>
    </row>
    <row r="113" spans="1:27" x14ac:dyDescent="0.3">
      <c r="A113">
        <f t="shared" si="2"/>
        <v>5</v>
      </c>
      <c r="B113">
        <f t="shared" si="3"/>
        <v>4</v>
      </c>
      <c r="C113" s="5">
        <v>42846</v>
      </c>
      <c r="D113" s="3">
        <f>IF(AND($A113&gt;=1,$A113&lt;=5),'K500_1x200 k nacenění 2025'!C$7,0)</f>
        <v>0</v>
      </c>
      <c r="E113" s="3">
        <f>IF(AND($A113&gt;=1,$A113&lt;=5),'K500_1x200 k nacenění 2025'!D$7,0)</f>
        <v>0</v>
      </c>
      <c r="F113" s="3">
        <f>IF(AND($A113&gt;=1,$A113&lt;=5),'K500_1x200 k nacenění 2025'!E$7,0)</f>
        <v>0</v>
      </c>
      <c r="G113" s="3">
        <f>IF(AND($A113&gt;=1,$A113&lt;=5),'K500_1x200 k nacenění 2025'!F$7,0)</f>
        <v>0</v>
      </c>
      <c r="H113" s="3">
        <f>IF(AND($A113&gt;=1,$A113&lt;=5),'K500_1x200 k nacenění 2025'!G$7,0)</f>
        <v>0</v>
      </c>
      <c r="I113" s="3">
        <f>IF(AND($A113&gt;=1,$A113&lt;=5),'K500_1x200 k nacenění 2025'!H$7,0)</f>
        <v>1</v>
      </c>
      <c r="J113" s="3">
        <f>IF(AND($A113&gt;=1,$A113&lt;=5),'K500_1x200 k nacenění 2025'!I$7,0)</f>
        <v>1</v>
      </c>
      <c r="K113" s="3">
        <f>IF(AND($A113&gt;=1,$A113&lt;=5),'K500_1x200 k nacenění 2025'!J$7,0)</f>
        <v>1</v>
      </c>
      <c r="L113" s="3">
        <f>IF(AND($A113&gt;=1,$A113&lt;=5),'K500_1x200 k nacenění 2025'!K$7,0)</f>
        <v>1</v>
      </c>
      <c r="M113" s="3">
        <f>IF(AND($A113&gt;=1,$A113&lt;=5),'K500_1x200 k nacenění 2025'!L$7,0)</f>
        <v>1</v>
      </c>
      <c r="N113" s="3">
        <f>IF(AND($A113&gt;=1,$A113&lt;=5),'K500_1x200 k nacenění 2025'!M$7,0)</f>
        <v>1</v>
      </c>
      <c r="O113" s="3">
        <f>IF(AND($A113&gt;=1,$A113&lt;=5),'K500_1x200 k nacenění 2025'!N$7,0)</f>
        <v>1</v>
      </c>
      <c r="P113" s="3">
        <f>IF(AND($A113&gt;=1,$A113&lt;=5),'K500_1x200 k nacenění 2025'!O$7,0)</f>
        <v>0</v>
      </c>
      <c r="Q113" s="3">
        <f>IF(AND($A113&gt;=1,$A113&lt;=5),'K500_1x200 k nacenění 2025'!P$7,0)</f>
        <v>0</v>
      </c>
      <c r="R113" s="3">
        <f>IF(AND($A113&gt;=1,$A113&lt;=5),'K500_1x200 k nacenění 2025'!Q$7,0)</f>
        <v>0</v>
      </c>
      <c r="S113" s="3">
        <f>IF(AND($A113&gt;=1,$A113&lt;=5),'K500_1x200 k nacenění 2025'!R$7,0)</f>
        <v>0</v>
      </c>
      <c r="T113" s="3">
        <f>IF(AND($A113&gt;=1,$A113&lt;=5),'K500_1x200 k nacenění 2025'!S$7,0)</f>
        <v>1</v>
      </c>
      <c r="U113" s="3">
        <f>IF(AND($A113&gt;=1,$A113&lt;=5),'K500_1x200 k nacenění 2025'!T$7,0)</f>
        <v>1</v>
      </c>
      <c r="V113" s="3">
        <f>IF(AND($A113&gt;=1,$A113&lt;=5),'K500_1x200 k nacenění 2025'!U$7,0)</f>
        <v>1</v>
      </c>
      <c r="W113" s="3">
        <f>IF(AND($A113&gt;=1,$A113&lt;=5),'K500_1x200 k nacenění 2025'!V$7,0)</f>
        <v>1</v>
      </c>
      <c r="X113" s="3">
        <f>IF(AND($A113&gt;=1,$A113&lt;=5),'K500_1x200 k nacenění 2025'!W$7,0)</f>
        <v>1</v>
      </c>
      <c r="Y113" s="3">
        <f>IF(AND($A113&gt;=1,$A113&lt;=5),'K500_1x200 k nacenění 2025'!X$7,0)</f>
        <v>0</v>
      </c>
      <c r="Z113" s="3">
        <f>IF(AND($A113&gt;=1,$A113&lt;=5),'K500_1x200 k nacenění 2025'!Y$7,0)</f>
        <v>0</v>
      </c>
      <c r="AA113" s="3">
        <f>IF(AND($A113&gt;=1,$A113&lt;=5),'K500_1x200 k nacenění 2025'!Z$7,0)</f>
        <v>0</v>
      </c>
    </row>
    <row r="114" spans="1:27" x14ac:dyDescent="0.3">
      <c r="A114">
        <f t="shared" si="2"/>
        <v>6</v>
      </c>
      <c r="B114">
        <f t="shared" si="3"/>
        <v>4</v>
      </c>
      <c r="C114" s="5">
        <v>42847</v>
      </c>
      <c r="D114" s="3">
        <f>IF(AND($A114&gt;=1,$A114&lt;=5),'K500_1x200 k nacenění 2025'!C$7,0)</f>
        <v>0</v>
      </c>
      <c r="E114" s="3">
        <f>IF(AND($A114&gt;=1,$A114&lt;=5),'K500_1x200 k nacenění 2025'!D$7,0)</f>
        <v>0</v>
      </c>
      <c r="F114" s="3">
        <f>IF(AND($A114&gt;=1,$A114&lt;=5),'K500_1x200 k nacenění 2025'!E$7,0)</f>
        <v>0</v>
      </c>
      <c r="G114" s="3">
        <f>IF(AND($A114&gt;=1,$A114&lt;=5),'K500_1x200 k nacenění 2025'!F$7,0)</f>
        <v>0</v>
      </c>
      <c r="H114" s="3">
        <f>IF(AND($A114&gt;=1,$A114&lt;=5),'K500_1x200 k nacenění 2025'!G$7,0)</f>
        <v>0</v>
      </c>
      <c r="I114" s="3">
        <f>IF(AND($A114&gt;=1,$A114&lt;=5),'K500_1x200 k nacenění 2025'!H$7,0)</f>
        <v>0</v>
      </c>
      <c r="J114" s="3">
        <f>IF(AND($A114&gt;=1,$A114&lt;=5),'K500_1x200 k nacenění 2025'!I$7,0)</f>
        <v>0</v>
      </c>
      <c r="K114" s="3">
        <f>IF(AND($A114&gt;=1,$A114&lt;=5),'K500_1x200 k nacenění 2025'!J$7,0)</f>
        <v>0</v>
      </c>
      <c r="L114" s="3">
        <f>IF(AND($A114&gt;=1,$A114&lt;=5),'K500_1x200 k nacenění 2025'!K$7,0)</f>
        <v>0</v>
      </c>
      <c r="M114" s="3">
        <f>IF(AND($A114&gt;=1,$A114&lt;=5),'K500_1x200 k nacenění 2025'!L$7,0)</f>
        <v>0</v>
      </c>
      <c r="N114" s="3">
        <f>IF(AND($A114&gt;=1,$A114&lt;=5),'K500_1x200 k nacenění 2025'!M$7,0)</f>
        <v>0</v>
      </c>
      <c r="O114" s="3">
        <f>IF(AND($A114&gt;=1,$A114&lt;=5),'K500_1x200 k nacenění 2025'!N$7,0)</f>
        <v>0</v>
      </c>
      <c r="P114" s="3">
        <f>IF(AND($A114&gt;=1,$A114&lt;=5),'K500_1x200 k nacenění 2025'!O$7,0)</f>
        <v>0</v>
      </c>
      <c r="Q114" s="3">
        <f>IF(AND($A114&gt;=1,$A114&lt;=5),'K500_1x200 k nacenění 2025'!P$7,0)</f>
        <v>0</v>
      </c>
      <c r="R114" s="3">
        <f>IF(AND($A114&gt;=1,$A114&lt;=5),'K500_1x200 k nacenění 2025'!Q$7,0)</f>
        <v>0</v>
      </c>
      <c r="S114" s="3">
        <f>IF(AND($A114&gt;=1,$A114&lt;=5),'K500_1x200 k nacenění 2025'!R$7,0)</f>
        <v>0</v>
      </c>
      <c r="T114" s="3">
        <f>IF(AND($A114&gt;=1,$A114&lt;=5),'K500_1x200 k nacenění 2025'!S$7,0)</f>
        <v>0</v>
      </c>
      <c r="U114" s="3">
        <f>IF(AND($A114&gt;=1,$A114&lt;=5),'K500_1x200 k nacenění 2025'!T$7,0)</f>
        <v>0</v>
      </c>
      <c r="V114" s="3">
        <f>IF(AND($A114&gt;=1,$A114&lt;=5),'K500_1x200 k nacenění 2025'!U$7,0)</f>
        <v>0</v>
      </c>
      <c r="W114" s="3">
        <f>IF(AND($A114&gt;=1,$A114&lt;=5),'K500_1x200 k nacenění 2025'!V$7,0)</f>
        <v>0</v>
      </c>
      <c r="X114" s="3">
        <f>IF(AND($A114&gt;=1,$A114&lt;=5),'K500_1x200 k nacenění 2025'!W$7,0)</f>
        <v>0</v>
      </c>
      <c r="Y114" s="3">
        <f>IF(AND($A114&gt;=1,$A114&lt;=5),'K500_1x200 k nacenění 2025'!X$7,0)</f>
        <v>0</v>
      </c>
      <c r="Z114" s="3">
        <f>IF(AND($A114&gt;=1,$A114&lt;=5),'K500_1x200 k nacenění 2025'!Y$7,0)</f>
        <v>0</v>
      </c>
      <c r="AA114" s="3">
        <f>IF(AND($A114&gt;=1,$A114&lt;=5),'K500_1x200 k nacenění 2025'!Z$7,0)</f>
        <v>0</v>
      </c>
    </row>
    <row r="115" spans="1:27" x14ac:dyDescent="0.3">
      <c r="A115">
        <f t="shared" si="2"/>
        <v>7</v>
      </c>
      <c r="B115">
        <f t="shared" si="3"/>
        <v>4</v>
      </c>
      <c r="C115" s="5">
        <v>42848</v>
      </c>
      <c r="D115" s="3">
        <f>IF(AND($A115&gt;=1,$A115&lt;=5),'K500_1x200 k nacenění 2025'!C$7,0)</f>
        <v>0</v>
      </c>
      <c r="E115" s="3">
        <f>IF(AND($A115&gt;=1,$A115&lt;=5),'K500_1x200 k nacenění 2025'!D$7,0)</f>
        <v>0</v>
      </c>
      <c r="F115" s="3">
        <f>IF(AND($A115&gt;=1,$A115&lt;=5),'K500_1x200 k nacenění 2025'!E$7,0)</f>
        <v>0</v>
      </c>
      <c r="G115" s="3">
        <f>IF(AND($A115&gt;=1,$A115&lt;=5),'K500_1x200 k nacenění 2025'!F$7,0)</f>
        <v>0</v>
      </c>
      <c r="H115" s="3">
        <f>IF(AND($A115&gt;=1,$A115&lt;=5),'K500_1x200 k nacenění 2025'!G$7,0)</f>
        <v>0</v>
      </c>
      <c r="I115" s="3">
        <f>IF(AND($A115&gt;=1,$A115&lt;=5),'K500_1x200 k nacenění 2025'!H$7,0)</f>
        <v>0</v>
      </c>
      <c r="J115" s="3">
        <f>IF(AND($A115&gt;=1,$A115&lt;=5),'K500_1x200 k nacenění 2025'!I$7,0)</f>
        <v>0</v>
      </c>
      <c r="K115" s="3">
        <f>IF(AND($A115&gt;=1,$A115&lt;=5),'K500_1x200 k nacenění 2025'!J$7,0)</f>
        <v>0</v>
      </c>
      <c r="L115" s="3">
        <f>IF(AND($A115&gt;=1,$A115&lt;=5),'K500_1x200 k nacenění 2025'!K$7,0)</f>
        <v>0</v>
      </c>
      <c r="M115" s="3">
        <f>IF(AND($A115&gt;=1,$A115&lt;=5),'K500_1x200 k nacenění 2025'!L$7,0)</f>
        <v>0</v>
      </c>
      <c r="N115" s="3">
        <f>IF(AND($A115&gt;=1,$A115&lt;=5),'K500_1x200 k nacenění 2025'!M$7,0)</f>
        <v>0</v>
      </c>
      <c r="O115" s="3">
        <f>IF(AND($A115&gt;=1,$A115&lt;=5),'K500_1x200 k nacenění 2025'!N$7,0)</f>
        <v>0</v>
      </c>
      <c r="P115" s="3">
        <f>IF(AND($A115&gt;=1,$A115&lt;=5),'K500_1x200 k nacenění 2025'!O$7,0)</f>
        <v>0</v>
      </c>
      <c r="Q115" s="3">
        <f>IF(AND($A115&gt;=1,$A115&lt;=5),'K500_1x200 k nacenění 2025'!P$7,0)</f>
        <v>0</v>
      </c>
      <c r="R115" s="3">
        <f>IF(AND($A115&gt;=1,$A115&lt;=5),'K500_1x200 k nacenění 2025'!Q$7,0)</f>
        <v>0</v>
      </c>
      <c r="S115" s="3">
        <f>IF(AND($A115&gt;=1,$A115&lt;=5),'K500_1x200 k nacenění 2025'!R$7,0)</f>
        <v>0</v>
      </c>
      <c r="T115" s="3">
        <f>IF(AND($A115&gt;=1,$A115&lt;=5),'K500_1x200 k nacenění 2025'!S$7,0)</f>
        <v>0</v>
      </c>
      <c r="U115" s="3">
        <f>IF(AND($A115&gt;=1,$A115&lt;=5),'K500_1x200 k nacenění 2025'!T$7,0)</f>
        <v>0</v>
      </c>
      <c r="V115" s="3">
        <f>IF(AND($A115&gt;=1,$A115&lt;=5),'K500_1x200 k nacenění 2025'!U$7,0)</f>
        <v>0</v>
      </c>
      <c r="W115" s="3">
        <f>IF(AND($A115&gt;=1,$A115&lt;=5),'K500_1x200 k nacenění 2025'!V$7,0)</f>
        <v>0</v>
      </c>
      <c r="X115" s="3">
        <f>IF(AND($A115&gt;=1,$A115&lt;=5),'K500_1x200 k nacenění 2025'!W$7,0)</f>
        <v>0</v>
      </c>
      <c r="Y115" s="3">
        <f>IF(AND($A115&gt;=1,$A115&lt;=5),'K500_1x200 k nacenění 2025'!X$7,0)</f>
        <v>0</v>
      </c>
      <c r="Z115" s="3">
        <f>IF(AND($A115&gt;=1,$A115&lt;=5),'K500_1x200 k nacenění 2025'!Y$7,0)</f>
        <v>0</v>
      </c>
      <c r="AA115" s="3">
        <f>IF(AND($A115&gt;=1,$A115&lt;=5),'K500_1x200 k nacenění 2025'!Z$7,0)</f>
        <v>0</v>
      </c>
    </row>
    <row r="116" spans="1:27" x14ac:dyDescent="0.3">
      <c r="A116">
        <f t="shared" si="2"/>
        <v>1</v>
      </c>
      <c r="B116">
        <f t="shared" si="3"/>
        <v>4</v>
      </c>
      <c r="C116" s="5">
        <v>42849</v>
      </c>
      <c r="D116" s="3">
        <f>IF(AND($A116&gt;=1,$A116&lt;=5),'K500_1x200 k nacenění 2025'!C$7,0)</f>
        <v>0</v>
      </c>
      <c r="E116" s="3">
        <f>IF(AND($A116&gt;=1,$A116&lt;=5),'K500_1x200 k nacenění 2025'!D$7,0)</f>
        <v>0</v>
      </c>
      <c r="F116" s="3">
        <f>IF(AND($A116&gt;=1,$A116&lt;=5),'K500_1x200 k nacenění 2025'!E$7,0)</f>
        <v>0</v>
      </c>
      <c r="G116" s="3">
        <f>IF(AND($A116&gt;=1,$A116&lt;=5),'K500_1x200 k nacenění 2025'!F$7,0)</f>
        <v>0</v>
      </c>
      <c r="H116" s="3">
        <f>IF(AND($A116&gt;=1,$A116&lt;=5),'K500_1x200 k nacenění 2025'!G$7,0)</f>
        <v>0</v>
      </c>
      <c r="I116" s="3">
        <f>IF(AND($A116&gt;=1,$A116&lt;=5),'K500_1x200 k nacenění 2025'!H$7,0)</f>
        <v>1</v>
      </c>
      <c r="J116" s="3">
        <f>IF(AND($A116&gt;=1,$A116&lt;=5),'K500_1x200 k nacenění 2025'!I$7,0)</f>
        <v>1</v>
      </c>
      <c r="K116" s="3">
        <f>IF(AND($A116&gt;=1,$A116&lt;=5),'K500_1x200 k nacenění 2025'!J$7,0)</f>
        <v>1</v>
      </c>
      <c r="L116" s="3">
        <f>IF(AND($A116&gt;=1,$A116&lt;=5),'K500_1x200 k nacenění 2025'!K$7,0)</f>
        <v>1</v>
      </c>
      <c r="M116" s="3">
        <f>IF(AND($A116&gt;=1,$A116&lt;=5),'K500_1x200 k nacenění 2025'!L$7,0)</f>
        <v>1</v>
      </c>
      <c r="N116" s="3">
        <f>IF(AND($A116&gt;=1,$A116&lt;=5),'K500_1x200 k nacenění 2025'!M$7,0)</f>
        <v>1</v>
      </c>
      <c r="O116" s="3">
        <f>IF(AND($A116&gt;=1,$A116&lt;=5),'K500_1x200 k nacenění 2025'!N$7,0)</f>
        <v>1</v>
      </c>
      <c r="P116" s="3">
        <f>IF(AND($A116&gt;=1,$A116&lt;=5),'K500_1x200 k nacenění 2025'!O$7,0)</f>
        <v>0</v>
      </c>
      <c r="Q116" s="3">
        <f>IF(AND($A116&gt;=1,$A116&lt;=5),'K500_1x200 k nacenění 2025'!P$7,0)</f>
        <v>0</v>
      </c>
      <c r="R116" s="3">
        <f>IF(AND($A116&gt;=1,$A116&lt;=5),'K500_1x200 k nacenění 2025'!Q$7,0)</f>
        <v>0</v>
      </c>
      <c r="S116" s="3">
        <f>IF(AND($A116&gt;=1,$A116&lt;=5),'K500_1x200 k nacenění 2025'!R$7,0)</f>
        <v>0</v>
      </c>
      <c r="T116" s="3">
        <f>IF(AND($A116&gt;=1,$A116&lt;=5),'K500_1x200 k nacenění 2025'!S$7,0)</f>
        <v>1</v>
      </c>
      <c r="U116" s="3">
        <f>IF(AND($A116&gt;=1,$A116&lt;=5),'K500_1x200 k nacenění 2025'!T$7,0)</f>
        <v>1</v>
      </c>
      <c r="V116" s="3">
        <f>IF(AND($A116&gt;=1,$A116&lt;=5),'K500_1x200 k nacenění 2025'!U$7,0)</f>
        <v>1</v>
      </c>
      <c r="W116" s="3">
        <f>IF(AND($A116&gt;=1,$A116&lt;=5),'K500_1x200 k nacenění 2025'!V$7,0)</f>
        <v>1</v>
      </c>
      <c r="X116" s="3">
        <f>IF(AND($A116&gt;=1,$A116&lt;=5),'K500_1x200 k nacenění 2025'!W$7,0)</f>
        <v>1</v>
      </c>
      <c r="Y116" s="3">
        <f>IF(AND($A116&gt;=1,$A116&lt;=5),'K500_1x200 k nacenění 2025'!X$7,0)</f>
        <v>0</v>
      </c>
      <c r="Z116" s="3">
        <f>IF(AND($A116&gt;=1,$A116&lt;=5),'K500_1x200 k nacenění 2025'!Y$7,0)</f>
        <v>0</v>
      </c>
      <c r="AA116" s="3">
        <f>IF(AND($A116&gt;=1,$A116&lt;=5),'K500_1x200 k nacenění 2025'!Z$7,0)</f>
        <v>0</v>
      </c>
    </row>
    <row r="117" spans="1:27" x14ac:dyDescent="0.3">
      <c r="A117">
        <f t="shared" si="2"/>
        <v>2</v>
      </c>
      <c r="B117">
        <f t="shared" si="3"/>
        <v>4</v>
      </c>
      <c r="C117" s="5">
        <v>42850</v>
      </c>
      <c r="D117" s="3">
        <f>IF(AND($A117&gt;=1,$A117&lt;=5),'K500_1x200 k nacenění 2025'!C$7,0)</f>
        <v>0</v>
      </c>
      <c r="E117" s="3">
        <f>IF(AND($A117&gt;=1,$A117&lt;=5),'K500_1x200 k nacenění 2025'!D$7,0)</f>
        <v>0</v>
      </c>
      <c r="F117" s="3">
        <f>IF(AND($A117&gt;=1,$A117&lt;=5),'K500_1x200 k nacenění 2025'!E$7,0)</f>
        <v>0</v>
      </c>
      <c r="G117" s="3">
        <f>IF(AND($A117&gt;=1,$A117&lt;=5),'K500_1x200 k nacenění 2025'!F$7,0)</f>
        <v>0</v>
      </c>
      <c r="H117" s="3">
        <f>IF(AND($A117&gt;=1,$A117&lt;=5),'K500_1x200 k nacenění 2025'!G$7,0)</f>
        <v>0</v>
      </c>
      <c r="I117" s="3">
        <f>IF(AND($A117&gt;=1,$A117&lt;=5),'K500_1x200 k nacenění 2025'!H$7,0)</f>
        <v>1</v>
      </c>
      <c r="J117" s="3">
        <f>IF(AND($A117&gt;=1,$A117&lt;=5),'K500_1x200 k nacenění 2025'!I$7,0)</f>
        <v>1</v>
      </c>
      <c r="K117" s="3">
        <f>IF(AND($A117&gt;=1,$A117&lt;=5),'K500_1x200 k nacenění 2025'!J$7,0)</f>
        <v>1</v>
      </c>
      <c r="L117" s="3">
        <f>IF(AND($A117&gt;=1,$A117&lt;=5),'K500_1x200 k nacenění 2025'!K$7,0)</f>
        <v>1</v>
      </c>
      <c r="M117" s="3">
        <f>IF(AND($A117&gt;=1,$A117&lt;=5),'K500_1x200 k nacenění 2025'!L$7,0)</f>
        <v>1</v>
      </c>
      <c r="N117" s="3">
        <f>IF(AND($A117&gt;=1,$A117&lt;=5),'K500_1x200 k nacenění 2025'!M$7,0)</f>
        <v>1</v>
      </c>
      <c r="O117" s="3">
        <f>IF(AND($A117&gt;=1,$A117&lt;=5),'K500_1x200 k nacenění 2025'!N$7,0)</f>
        <v>1</v>
      </c>
      <c r="P117" s="3">
        <f>IF(AND($A117&gt;=1,$A117&lt;=5),'K500_1x200 k nacenění 2025'!O$7,0)</f>
        <v>0</v>
      </c>
      <c r="Q117" s="3">
        <f>IF(AND($A117&gt;=1,$A117&lt;=5),'K500_1x200 k nacenění 2025'!P$7,0)</f>
        <v>0</v>
      </c>
      <c r="R117" s="3">
        <f>IF(AND($A117&gt;=1,$A117&lt;=5),'K500_1x200 k nacenění 2025'!Q$7,0)</f>
        <v>0</v>
      </c>
      <c r="S117" s="3">
        <f>IF(AND($A117&gt;=1,$A117&lt;=5),'K500_1x200 k nacenění 2025'!R$7,0)</f>
        <v>0</v>
      </c>
      <c r="T117" s="3">
        <f>IF(AND($A117&gt;=1,$A117&lt;=5),'K500_1x200 k nacenění 2025'!S$7,0)</f>
        <v>1</v>
      </c>
      <c r="U117" s="3">
        <f>IF(AND($A117&gt;=1,$A117&lt;=5),'K500_1x200 k nacenění 2025'!T$7,0)</f>
        <v>1</v>
      </c>
      <c r="V117" s="3">
        <f>IF(AND($A117&gt;=1,$A117&lt;=5),'K500_1x200 k nacenění 2025'!U$7,0)</f>
        <v>1</v>
      </c>
      <c r="W117" s="3">
        <f>IF(AND($A117&gt;=1,$A117&lt;=5),'K500_1x200 k nacenění 2025'!V$7,0)</f>
        <v>1</v>
      </c>
      <c r="X117" s="3">
        <f>IF(AND($A117&gt;=1,$A117&lt;=5),'K500_1x200 k nacenění 2025'!W$7,0)</f>
        <v>1</v>
      </c>
      <c r="Y117" s="3">
        <f>IF(AND($A117&gt;=1,$A117&lt;=5),'K500_1x200 k nacenění 2025'!X$7,0)</f>
        <v>0</v>
      </c>
      <c r="Z117" s="3">
        <f>IF(AND($A117&gt;=1,$A117&lt;=5),'K500_1x200 k nacenění 2025'!Y$7,0)</f>
        <v>0</v>
      </c>
      <c r="AA117" s="3">
        <f>IF(AND($A117&gt;=1,$A117&lt;=5),'K500_1x200 k nacenění 2025'!Z$7,0)</f>
        <v>0</v>
      </c>
    </row>
    <row r="118" spans="1:27" x14ac:dyDescent="0.3">
      <c r="A118">
        <f t="shared" si="2"/>
        <v>3</v>
      </c>
      <c r="B118">
        <f t="shared" si="3"/>
        <v>4</v>
      </c>
      <c r="C118" s="5">
        <v>42851</v>
      </c>
      <c r="D118" s="3">
        <f>IF(AND($A118&gt;=1,$A118&lt;=5),'K500_1x200 k nacenění 2025'!C$7,0)</f>
        <v>0</v>
      </c>
      <c r="E118" s="3">
        <f>IF(AND($A118&gt;=1,$A118&lt;=5),'K500_1x200 k nacenění 2025'!D$7,0)</f>
        <v>0</v>
      </c>
      <c r="F118" s="3">
        <f>IF(AND($A118&gt;=1,$A118&lt;=5),'K500_1x200 k nacenění 2025'!E$7,0)</f>
        <v>0</v>
      </c>
      <c r="G118" s="3">
        <f>IF(AND($A118&gt;=1,$A118&lt;=5),'K500_1x200 k nacenění 2025'!F$7,0)</f>
        <v>0</v>
      </c>
      <c r="H118" s="3">
        <f>IF(AND($A118&gt;=1,$A118&lt;=5),'K500_1x200 k nacenění 2025'!G$7,0)</f>
        <v>0</v>
      </c>
      <c r="I118" s="3">
        <f>IF(AND($A118&gt;=1,$A118&lt;=5),'K500_1x200 k nacenění 2025'!H$7,0)</f>
        <v>1</v>
      </c>
      <c r="J118" s="3">
        <f>IF(AND($A118&gt;=1,$A118&lt;=5),'K500_1x200 k nacenění 2025'!I$7,0)</f>
        <v>1</v>
      </c>
      <c r="K118" s="3">
        <f>IF(AND($A118&gt;=1,$A118&lt;=5),'K500_1x200 k nacenění 2025'!J$7,0)</f>
        <v>1</v>
      </c>
      <c r="L118" s="3">
        <f>IF(AND($A118&gt;=1,$A118&lt;=5),'K500_1x200 k nacenění 2025'!K$7,0)</f>
        <v>1</v>
      </c>
      <c r="M118" s="3">
        <f>IF(AND($A118&gt;=1,$A118&lt;=5),'K500_1x200 k nacenění 2025'!L$7,0)</f>
        <v>1</v>
      </c>
      <c r="N118" s="3">
        <f>IF(AND($A118&gt;=1,$A118&lt;=5),'K500_1x200 k nacenění 2025'!M$7,0)</f>
        <v>1</v>
      </c>
      <c r="O118" s="3">
        <f>IF(AND($A118&gt;=1,$A118&lt;=5),'K500_1x200 k nacenění 2025'!N$7,0)</f>
        <v>1</v>
      </c>
      <c r="P118" s="3">
        <f>IF(AND($A118&gt;=1,$A118&lt;=5),'K500_1x200 k nacenění 2025'!O$7,0)</f>
        <v>0</v>
      </c>
      <c r="Q118" s="3">
        <f>IF(AND($A118&gt;=1,$A118&lt;=5),'K500_1x200 k nacenění 2025'!P$7,0)</f>
        <v>0</v>
      </c>
      <c r="R118" s="3">
        <f>IF(AND($A118&gt;=1,$A118&lt;=5),'K500_1x200 k nacenění 2025'!Q$7,0)</f>
        <v>0</v>
      </c>
      <c r="S118" s="3">
        <f>IF(AND($A118&gt;=1,$A118&lt;=5),'K500_1x200 k nacenění 2025'!R$7,0)</f>
        <v>0</v>
      </c>
      <c r="T118" s="3">
        <f>IF(AND($A118&gt;=1,$A118&lt;=5),'K500_1x200 k nacenění 2025'!S$7,0)</f>
        <v>1</v>
      </c>
      <c r="U118" s="3">
        <f>IF(AND($A118&gt;=1,$A118&lt;=5),'K500_1x200 k nacenění 2025'!T$7,0)</f>
        <v>1</v>
      </c>
      <c r="V118" s="3">
        <f>IF(AND($A118&gt;=1,$A118&lt;=5),'K500_1x200 k nacenění 2025'!U$7,0)</f>
        <v>1</v>
      </c>
      <c r="W118" s="3">
        <f>IF(AND($A118&gt;=1,$A118&lt;=5),'K500_1x200 k nacenění 2025'!V$7,0)</f>
        <v>1</v>
      </c>
      <c r="X118" s="3">
        <f>IF(AND($A118&gt;=1,$A118&lt;=5),'K500_1x200 k nacenění 2025'!W$7,0)</f>
        <v>1</v>
      </c>
      <c r="Y118" s="3">
        <f>IF(AND($A118&gt;=1,$A118&lt;=5),'K500_1x200 k nacenění 2025'!X$7,0)</f>
        <v>0</v>
      </c>
      <c r="Z118" s="3">
        <f>IF(AND($A118&gt;=1,$A118&lt;=5),'K500_1x200 k nacenění 2025'!Y$7,0)</f>
        <v>0</v>
      </c>
      <c r="AA118" s="3">
        <f>IF(AND($A118&gt;=1,$A118&lt;=5),'K500_1x200 k nacenění 2025'!Z$7,0)</f>
        <v>0</v>
      </c>
    </row>
    <row r="119" spans="1:27" x14ac:dyDescent="0.3">
      <c r="A119">
        <f t="shared" si="2"/>
        <v>4</v>
      </c>
      <c r="B119">
        <f t="shared" si="3"/>
        <v>4</v>
      </c>
      <c r="C119" s="5">
        <v>42852</v>
      </c>
      <c r="D119" s="3">
        <f>IF(AND($A119&gt;=1,$A119&lt;=5),'K500_1x200 k nacenění 2025'!C$7,0)</f>
        <v>0</v>
      </c>
      <c r="E119" s="3">
        <f>IF(AND($A119&gt;=1,$A119&lt;=5),'K500_1x200 k nacenění 2025'!D$7,0)</f>
        <v>0</v>
      </c>
      <c r="F119" s="3">
        <f>IF(AND($A119&gt;=1,$A119&lt;=5),'K500_1x200 k nacenění 2025'!E$7,0)</f>
        <v>0</v>
      </c>
      <c r="G119" s="3">
        <f>IF(AND($A119&gt;=1,$A119&lt;=5),'K500_1x200 k nacenění 2025'!F$7,0)</f>
        <v>0</v>
      </c>
      <c r="H119" s="3">
        <f>IF(AND($A119&gt;=1,$A119&lt;=5),'K500_1x200 k nacenění 2025'!G$7,0)</f>
        <v>0</v>
      </c>
      <c r="I119" s="3">
        <f>IF(AND($A119&gt;=1,$A119&lt;=5),'K500_1x200 k nacenění 2025'!H$7,0)</f>
        <v>1</v>
      </c>
      <c r="J119" s="3">
        <f>IF(AND($A119&gt;=1,$A119&lt;=5),'K500_1x200 k nacenění 2025'!I$7,0)</f>
        <v>1</v>
      </c>
      <c r="K119" s="3">
        <f>IF(AND($A119&gt;=1,$A119&lt;=5),'K500_1x200 k nacenění 2025'!J$7,0)</f>
        <v>1</v>
      </c>
      <c r="L119" s="3">
        <f>IF(AND($A119&gt;=1,$A119&lt;=5),'K500_1x200 k nacenění 2025'!K$7,0)</f>
        <v>1</v>
      </c>
      <c r="M119" s="3">
        <f>IF(AND($A119&gt;=1,$A119&lt;=5),'K500_1x200 k nacenění 2025'!L$7,0)</f>
        <v>1</v>
      </c>
      <c r="N119" s="3">
        <f>IF(AND($A119&gt;=1,$A119&lt;=5),'K500_1x200 k nacenění 2025'!M$7,0)</f>
        <v>1</v>
      </c>
      <c r="O119" s="3">
        <f>IF(AND($A119&gt;=1,$A119&lt;=5),'K500_1x200 k nacenění 2025'!N$7,0)</f>
        <v>1</v>
      </c>
      <c r="P119" s="3">
        <f>IF(AND($A119&gt;=1,$A119&lt;=5),'K500_1x200 k nacenění 2025'!O$7,0)</f>
        <v>0</v>
      </c>
      <c r="Q119" s="3">
        <f>IF(AND($A119&gt;=1,$A119&lt;=5),'K500_1x200 k nacenění 2025'!P$7,0)</f>
        <v>0</v>
      </c>
      <c r="R119" s="3">
        <f>IF(AND($A119&gt;=1,$A119&lt;=5),'K500_1x200 k nacenění 2025'!Q$7,0)</f>
        <v>0</v>
      </c>
      <c r="S119" s="3">
        <f>IF(AND($A119&gt;=1,$A119&lt;=5),'K500_1x200 k nacenění 2025'!R$7,0)</f>
        <v>0</v>
      </c>
      <c r="T119" s="3">
        <f>IF(AND($A119&gt;=1,$A119&lt;=5),'K500_1x200 k nacenění 2025'!S$7,0)</f>
        <v>1</v>
      </c>
      <c r="U119" s="3">
        <f>IF(AND($A119&gt;=1,$A119&lt;=5),'K500_1x200 k nacenění 2025'!T$7,0)</f>
        <v>1</v>
      </c>
      <c r="V119" s="3">
        <f>IF(AND($A119&gt;=1,$A119&lt;=5),'K500_1x200 k nacenění 2025'!U$7,0)</f>
        <v>1</v>
      </c>
      <c r="W119" s="3">
        <f>IF(AND($A119&gt;=1,$A119&lt;=5),'K500_1x200 k nacenění 2025'!V$7,0)</f>
        <v>1</v>
      </c>
      <c r="X119" s="3">
        <f>IF(AND($A119&gt;=1,$A119&lt;=5),'K500_1x200 k nacenění 2025'!W$7,0)</f>
        <v>1</v>
      </c>
      <c r="Y119" s="3">
        <f>IF(AND($A119&gt;=1,$A119&lt;=5),'K500_1x200 k nacenění 2025'!X$7,0)</f>
        <v>0</v>
      </c>
      <c r="Z119" s="3">
        <f>IF(AND($A119&gt;=1,$A119&lt;=5),'K500_1x200 k nacenění 2025'!Y$7,0)</f>
        <v>0</v>
      </c>
      <c r="AA119" s="3">
        <f>IF(AND($A119&gt;=1,$A119&lt;=5),'K500_1x200 k nacenění 2025'!Z$7,0)</f>
        <v>0</v>
      </c>
    </row>
    <row r="120" spans="1:27" x14ac:dyDescent="0.3">
      <c r="A120">
        <f t="shared" si="2"/>
        <v>5</v>
      </c>
      <c r="B120">
        <f t="shared" si="3"/>
        <v>4</v>
      </c>
      <c r="C120" s="5">
        <v>42853</v>
      </c>
      <c r="D120" s="3">
        <f>IF(AND($A120&gt;=1,$A120&lt;=5),'K500_1x200 k nacenění 2025'!C$7,0)</f>
        <v>0</v>
      </c>
      <c r="E120" s="3">
        <f>IF(AND($A120&gt;=1,$A120&lt;=5),'K500_1x200 k nacenění 2025'!D$7,0)</f>
        <v>0</v>
      </c>
      <c r="F120" s="3">
        <f>IF(AND($A120&gt;=1,$A120&lt;=5),'K500_1x200 k nacenění 2025'!E$7,0)</f>
        <v>0</v>
      </c>
      <c r="G120" s="3">
        <f>IF(AND($A120&gt;=1,$A120&lt;=5),'K500_1x200 k nacenění 2025'!F$7,0)</f>
        <v>0</v>
      </c>
      <c r="H120" s="3">
        <f>IF(AND($A120&gt;=1,$A120&lt;=5),'K500_1x200 k nacenění 2025'!G$7,0)</f>
        <v>0</v>
      </c>
      <c r="I120" s="3">
        <f>IF(AND($A120&gt;=1,$A120&lt;=5),'K500_1x200 k nacenění 2025'!H$7,0)</f>
        <v>1</v>
      </c>
      <c r="J120" s="3">
        <f>IF(AND($A120&gt;=1,$A120&lt;=5),'K500_1x200 k nacenění 2025'!I$7,0)</f>
        <v>1</v>
      </c>
      <c r="K120" s="3">
        <f>IF(AND($A120&gt;=1,$A120&lt;=5),'K500_1x200 k nacenění 2025'!J$7,0)</f>
        <v>1</v>
      </c>
      <c r="L120" s="3">
        <f>IF(AND($A120&gt;=1,$A120&lt;=5),'K500_1x200 k nacenění 2025'!K$7,0)</f>
        <v>1</v>
      </c>
      <c r="M120" s="3">
        <f>IF(AND($A120&gt;=1,$A120&lt;=5),'K500_1x200 k nacenění 2025'!L$7,0)</f>
        <v>1</v>
      </c>
      <c r="N120" s="3">
        <f>IF(AND($A120&gt;=1,$A120&lt;=5),'K500_1x200 k nacenění 2025'!M$7,0)</f>
        <v>1</v>
      </c>
      <c r="O120" s="3">
        <f>IF(AND($A120&gt;=1,$A120&lt;=5),'K500_1x200 k nacenění 2025'!N$7,0)</f>
        <v>1</v>
      </c>
      <c r="P120" s="3">
        <f>IF(AND($A120&gt;=1,$A120&lt;=5),'K500_1x200 k nacenění 2025'!O$7,0)</f>
        <v>0</v>
      </c>
      <c r="Q120" s="3">
        <f>IF(AND($A120&gt;=1,$A120&lt;=5),'K500_1x200 k nacenění 2025'!P$7,0)</f>
        <v>0</v>
      </c>
      <c r="R120" s="3">
        <f>IF(AND($A120&gt;=1,$A120&lt;=5),'K500_1x200 k nacenění 2025'!Q$7,0)</f>
        <v>0</v>
      </c>
      <c r="S120" s="3">
        <f>IF(AND($A120&gt;=1,$A120&lt;=5),'K500_1x200 k nacenění 2025'!R$7,0)</f>
        <v>0</v>
      </c>
      <c r="T120" s="3">
        <f>IF(AND($A120&gt;=1,$A120&lt;=5),'K500_1x200 k nacenění 2025'!S$7,0)</f>
        <v>1</v>
      </c>
      <c r="U120" s="3">
        <f>IF(AND($A120&gt;=1,$A120&lt;=5),'K500_1x200 k nacenění 2025'!T$7,0)</f>
        <v>1</v>
      </c>
      <c r="V120" s="3">
        <f>IF(AND($A120&gt;=1,$A120&lt;=5),'K500_1x200 k nacenění 2025'!U$7,0)</f>
        <v>1</v>
      </c>
      <c r="W120" s="3">
        <f>IF(AND($A120&gt;=1,$A120&lt;=5),'K500_1x200 k nacenění 2025'!V$7,0)</f>
        <v>1</v>
      </c>
      <c r="X120" s="3">
        <f>IF(AND($A120&gt;=1,$A120&lt;=5),'K500_1x200 k nacenění 2025'!W$7,0)</f>
        <v>1</v>
      </c>
      <c r="Y120" s="3">
        <f>IF(AND($A120&gt;=1,$A120&lt;=5),'K500_1x200 k nacenění 2025'!X$7,0)</f>
        <v>0</v>
      </c>
      <c r="Z120" s="3">
        <f>IF(AND($A120&gt;=1,$A120&lt;=5),'K500_1x200 k nacenění 2025'!Y$7,0)</f>
        <v>0</v>
      </c>
      <c r="AA120" s="3">
        <f>IF(AND($A120&gt;=1,$A120&lt;=5),'K500_1x200 k nacenění 2025'!Z$7,0)</f>
        <v>0</v>
      </c>
    </row>
    <row r="121" spans="1:27" x14ac:dyDescent="0.3">
      <c r="A121">
        <f t="shared" si="2"/>
        <v>6</v>
      </c>
      <c r="B121">
        <f t="shared" si="3"/>
        <v>4</v>
      </c>
      <c r="C121" s="5">
        <v>42854</v>
      </c>
      <c r="D121" s="3">
        <f>IF(AND($A121&gt;=1,$A121&lt;=5),'K500_1x200 k nacenění 2025'!C$7,0)</f>
        <v>0</v>
      </c>
      <c r="E121" s="3">
        <f>IF(AND($A121&gt;=1,$A121&lt;=5),'K500_1x200 k nacenění 2025'!D$7,0)</f>
        <v>0</v>
      </c>
      <c r="F121" s="3">
        <f>IF(AND($A121&gt;=1,$A121&lt;=5),'K500_1x200 k nacenění 2025'!E$7,0)</f>
        <v>0</v>
      </c>
      <c r="G121" s="3">
        <f>IF(AND($A121&gt;=1,$A121&lt;=5),'K500_1x200 k nacenění 2025'!F$7,0)</f>
        <v>0</v>
      </c>
      <c r="H121" s="3">
        <f>IF(AND($A121&gt;=1,$A121&lt;=5),'K500_1x200 k nacenění 2025'!G$7,0)</f>
        <v>0</v>
      </c>
      <c r="I121" s="3">
        <f>IF(AND($A121&gt;=1,$A121&lt;=5),'K500_1x200 k nacenění 2025'!H$7,0)</f>
        <v>0</v>
      </c>
      <c r="J121" s="3">
        <f>IF(AND($A121&gt;=1,$A121&lt;=5),'K500_1x200 k nacenění 2025'!I$7,0)</f>
        <v>0</v>
      </c>
      <c r="K121" s="3">
        <f>IF(AND($A121&gt;=1,$A121&lt;=5),'K500_1x200 k nacenění 2025'!J$7,0)</f>
        <v>0</v>
      </c>
      <c r="L121" s="3">
        <f>IF(AND($A121&gt;=1,$A121&lt;=5),'K500_1x200 k nacenění 2025'!K$7,0)</f>
        <v>0</v>
      </c>
      <c r="M121" s="3">
        <f>IF(AND($A121&gt;=1,$A121&lt;=5),'K500_1x200 k nacenění 2025'!L$7,0)</f>
        <v>0</v>
      </c>
      <c r="N121" s="3">
        <f>IF(AND($A121&gt;=1,$A121&lt;=5),'K500_1x200 k nacenění 2025'!M$7,0)</f>
        <v>0</v>
      </c>
      <c r="O121" s="3">
        <f>IF(AND($A121&gt;=1,$A121&lt;=5),'K500_1x200 k nacenění 2025'!N$7,0)</f>
        <v>0</v>
      </c>
      <c r="P121" s="3">
        <f>IF(AND($A121&gt;=1,$A121&lt;=5),'K500_1x200 k nacenění 2025'!O$7,0)</f>
        <v>0</v>
      </c>
      <c r="Q121" s="3">
        <f>IF(AND($A121&gt;=1,$A121&lt;=5),'K500_1x200 k nacenění 2025'!P$7,0)</f>
        <v>0</v>
      </c>
      <c r="R121" s="3">
        <f>IF(AND($A121&gt;=1,$A121&lt;=5),'K500_1x200 k nacenění 2025'!Q$7,0)</f>
        <v>0</v>
      </c>
      <c r="S121" s="3">
        <f>IF(AND($A121&gt;=1,$A121&lt;=5),'K500_1x200 k nacenění 2025'!R$7,0)</f>
        <v>0</v>
      </c>
      <c r="T121" s="3">
        <f>IF(AND($A121&gt;=1,$A121&lt;=5),'K500_1x200 k nacenění 2025'!S$7,0)</f>
        <v>0</v>
      </c>
      <c r="U121" s="3">
        <f>IF(AND($A121&gt;=1,$A121&lt;=5),'K500_1x200 k nacenění 2025'!T$7,0)</f>
        <v>0</v>
      </c>
      <c r="V121" s="3">
        <f>IF(AND($A121&gt;=1,$A121&lt;=5),'K500_1x200 k nacenění 2025'!U$7,0)</f>
        <v>0</v>
      </c>
      <c r="W121" s="3">
        <f>IF(AND($A121&gt;=1,$A121&lt;=5),'K500_1x200 k nacenění 2025'!V$7,0)</f>
        <v>0</v>
      </c>
      <c r="X121" s="3">
        <f>IF(AND($A121&gt;=1,$A121&lt;=5),'K500_1x200 k nacenění 2025'!W$7,0)</f>
        <v>0</v>
      </c>
      <c r="Y121" s="3">
        <f>IF(AND($A121&gt;=1,$A121&lt;=5),'K500_1x200 k nacenění 2025'!X$7,0)</f>
        <v>0</v>
      </c>
      <c r="Z121" s="3">
        <f>IF(AND($A121&gt;=1,$A121&lt;=5),'K500_1x200 k nacenění 2025'!Y$7,0)</f>
        <v>0</v>
      </c>
      <c r="AA121" s="3">
        <f>IF(AND($A121&gt;=1,$A121&lt;=5),'K500_1x200 k nacenění 2025'!Z$7,0)</f>
        <v>0</v>
      </c>
    </row>
    <row r="122" spans="1:27" x14ac:dyDescent="0.3">
      <c r="A122">
        <f t="shared" si="2"/>
        <v>7</v>
      </c>
      <c r="B122">
        <f t="shared" si="3"/>
        <v>4</v>
      </c>
      <c r="C122" s="5">
        <v>42855</v>
      </c>
      <c r="D122" s="3">
        <f>IF(AND($A122&gt;=1,$A122&lt;=5),'K500_1x200 k nacenění 2025'!C$7,0)</f>
        <v>0</v>
      </c>
      <c r="E122" s="3">
        <f>IF(AND($A122&gt;=1,$A122&lt;=5),'K500_1x200 k nacenění 2025'!D$7,0)</f>
        <v>0</v>
      </c>
      <c r="F122" s="3">
        <f>IF(AND($A122&gt;=1,$A122&lt;=5),'K500_1x200 k nacenění 2025'!E$7,0)</f>
        <v>0</v>
      </c>
      <c r="G122" s="3">
        <f>IF(AND($A122&gt;=1,$A122&lt;=5),'K500_1x200 k nacenění 2025'!F$7,0)</f>
        <v>0</v>
      </c>
      <c r="H122" s="3">
        <f>IF(AND($A122&gt;=1,$A122&lt;=5),'K500_1x200 k nacenění 2025'!G$7,0)</f>
        <v>0</v>
      </c>
      <c r="I122" s="3">
        <f>IF(AND($A122&gt;=1,$A122&lt;=5),'K500_1x200 k nacenění 2025'!H$7,0)</f>
        <v>0</v>
      </c>
      <c r="J122" s="3">
        <f>IF(AND($A122&gt;=1,$A122&lt;=5),'K500_1x200 k nacenění 2025'!I$7,0)</f>
        <v>0</v>
      </c>
      <c r="K122" s="3">
        <f>IF(AND($A122&gt;=1,$A122&lt;=5),'K500_1x200 k nacenění 2025'!J$7,0)</f>
        <v>0</v>
      </c>
      <c r="L122" s="3">
        <f>IF(AND($A122&gt;=1,$A122&lt;=5),'K500_1x200 k nacenění 2025'!K$7,0)</f>
        <v>0</v>
      </c>
      <c r="M122" s="3">
        <f>IF(AND($A122&gt;=1,$A122&lt;=5),'K500_1x200 k nacenění 2025'!L$7,0)</f>
        <v>0</v>
      </c>
      <c r="N122" s="3">
        <f>IF(AND($A122&gt;=1,$A122&lt;=5),'K500_1x200 k nacenění 2025'!M$7,0)</f>
        <v>0</v>
      </c>
      <c r="O122" s="3">
        <f>IF(AND($A122&gt;=1,$A122&lt;=5),'K500_1x200 k nacenění 2025'!N$7,0)</f>
        <v>0</v>
      </c>
      <c r="P122" s="3">
        <f>IF(AND($A122&gt;=1,$A122&lt;=5),'K500_1x200 k nacenění 2025'!O$7,0)</f>
        <v>0</v>
      </c>
      <c r="Q122" s="3">
        <f>IF(AND($A122&gt;=1,$A122&lt;=5),'K500_1x200 k nacenění 2025'!P$7,0)</f>
        <v>0</v>
      </c>
      <c r="R122" s="3">
        <f>IF(AND($A122&gt;=1,$A122&lt;=5),'K500_1x200 k nacenění 2025'!Q$7,0)</f>
        <v>0</v>
      </c>
      <c r="S122" s="3">
        <f>IF(AND($A122&gt;=1,$A122&lt;=5),'K500_1x200 k nacenění 2025'!R$7,0)</f>
        <v>0</v>
      </c>
      <c r="T122" s="3">
        <f>IF(AND($A122&gt;=1,$A122&lt;=5),'K500_1x200 k nacenění 2025'!S$7,0)</f>
        <v>0</v>
      </c>
      <c r="U122" s="3">
        <f>IF(AND($A122&gt;=1,$A122&lt;=5),'K500_1x200 k nacenění 2025'!T$7,0)</f>
        <v>0</v>
      </c>
      <c r="V122" s="3">
        <f>IF(AND($A122&gt;=1,$A122&lt;=5),'K500_1x200 k nacenění 2025'!U$7,0)</f>
        <v>0</v>
      </c>
      <c r="W122" s="3">
        <f>IF(AND($A122&gt;=1,$A122&lt;=5),'K500_1x200 k nacenění 2025'!V$7,0)</f>
        <v>0</v>
      </c>
      <c r="X122" s="3">
        <f>IF(AND($A122&gt;=1,$A122&lt;=5),'K500_1x200 k nacenění 2025'!W$7,0)</f>
        <v>0</v>
      </c>
      <c r="Y122" s="3">
        <f>IF(AND($A122&gt;=1,$A122&lt;=5),'K500_1x200 k nacenění 2025'!X$7,0)</f>
        <v>0</v>
      </c>
      <c r="Z122" s="3">
        <f>IF(AND($A122&gt;=1,$A122&lt;=5),'K500_1x200 k nacenění 2025'!Y$7,0)</f>
        <v>0</v>
      </c>
      <c r="AA122" s="3">
        <f>IF(AND($A122&gt;=1,$A122&lt;=5),'K500_1x200 k nacenění 2025'!Z$7,0)</f>
        <v>0</v>
      </c>
    </row>
    <row r="123" spans="1:27" x14ac:dyDescent="0.3">
      <c r="A123" s="6">
        <v>0</v>
      </c>
      <c r="B123">
        <f t="shared" si="3"/>
        <v>5</v>
      </c>
      <c r="C123" s="5">
        <v>42856</v>
      </c>
      <c r="D123" s="3">
        <f>IF(AND($A123&gt;=1,$A123&lt;=5),'K500_1x200 k nacenění 2025'!C$8,0)</f>
        <v>0</v>
      </c>
      <c r="E123" s="3">
        <f>IF(AND($A123&gt;=1,$A123&lt;=5),'K500_1x200 k nacenění 2025'!D$8,0)</f>
        <v>0</v>
      </c>
      <c r="F123" s="3">
        <f>IF(AND($A123&gt;=1,$A123&lt;=5),'K500_1x200 k nacenění 2025'!E$8,0)</f>
        <v>0</v>
      </c>
      <c r="G123" s="3">
        <f>IF(AND($A123&gt;=1,$A123&lt;=5),'K500_1x200 k nacenění 2025'!F$8,0)</f>
        <v>0</v>
      </c>
      <c r="H123" s="3">
        <f>IF(AND($A123&gt;=1,$A123&lt;=5),'K500_1x200 k nacenění 2025'!G$8,0)</f>
        <v>0</v>
      </c>
      <c r="I123" s="3">
        <f>IF(AND($A123&gt;=1,$A123&lt;=5),'K500_1x200 k nacenění 2025'!H$8,0)</f>
        <v>0</v>
      </c>
      <c r="J123" s="3">
        <f>IF(AND($A123&gt;=1,$A123&lt;=5),'K500_1x200 k nacenění 2025'!I$8,0)</f>
        <v>0</v>
      </c>
      <c r="K123" s="3">
        <f>IF(AND($A123&gt;=1,$A123&lt;=5),'K500_1x200 k nacenění 2025'!J$8,0)</f>
        <v>0</v>
      </c>
      <c r="L123" s="3">
        <f>IF(AND($A123&gt;=1,$A123&lt;=5),'K500_1x200 k nacenění 2025'!K$8,0)</f>
        <v>0</v>
      </c>
      <c r="M123" s="3">
        <f>IF(AND($A123&gt;=1,$A123&lt;=5),'K500_1x200 k nacenění 2025'!L$8,0)</f>
        <v>0</v>
      </c>
      <c r="N123" s="3">
        <f>IF(AND($A123&gt;=1,$A123&lt;=5),'K500_1x200 k nacenění 2025'!M$8,0)</f>
        <v>0</v>
      </c>
      <c r="O123" s="3">
        <f>IF(AND($A123&gt;=1,$A123&lt;=5),'K500_1x200 k nacenění 2025'!N$8,0)</f>
        <v>0</v>
      </c>
      <c r="P123" s="3">
        <f>IF(AND($A123&gt;=1,$A123&lt;=5),'K500_1x200 k nacenění 2025'!O$8,0)</f>
        <v>0</v>
      </c>
      <c r="Q123" s="3">
        <f>IF(AND($A123&gt;=1,$A123&lt;=5),'K500_1x200 k nacenění 2025'!P$8,0)</f>
        <v>0</v>
      </c>
      <c r="R123" s="3">
        <f>IF(AND($A123&gt;=1,$A123&lt;=5),'K500_1x200 k nacenění 2025'!Q$8,0)</f>
        <v>0</v>
      </c>
      <c r="S123" s="3">
        <f>IF(AND($A123&gt;=1,$A123&lt;=5),'K500_1x200 k nacenění 2025'!R$8,0)</f>
        <v>0</v>
      </c>
      <c r="T123" s="3">
        <f>IF(AND($A123&gt;=1,$A123&lt;=5),'K500_1x200 k nacenění 2025'!S$8,0)</f>
        <v>0</v>
      </c>
      <c r="U123" s="3">
        <f>IF(AND($A123&gt;=1,$A123&lt;=5),'K500_1x200 k nacenění 2025'!T$8,0)</f>
        <v>0</v>
      </c>
      <c r="V123" s="3">
        <f>IF(AND($A123&gt;=1,$A123&lt;=5),'K500_1x200 k nacenění 2025'!U$8,0)</f>
        <v>0</v>
      </c>
      <c r="W123" s="3">
        <f>IF(AND($A123&gt;=1,$A123&lt;=5),'K500_1x200 k nacenění 2025'!V$8,0)</f>
        <v>0</v>
      </c>
      <c r="X123" s="3">
        <f>IF(AND($A123&gt;=1,$A123&lt;=5),'K500_1x200 k nacenění 2025'!W$8,0)</f>
        <v>0</v>
      </c>
      <c r="Y123" s="3">
        <f>IF(AND($A123&gt;=1,$A123&lt;=5),'K500_1x200 k nacenění 2025'!X$8,0)</f>
        <v>0</v>
      </c>
      <c r="Z123" s="3">
        <f>IF(AND($A123&gt;=1,$A123&lt;=5),'K500_1x200 k nacenění 2025'!Y$8,0)</f>
        <v>0</v>
      </c>
      <c r="AA123" s="3">
        <f>IF(AND($A123&gt;=1,$A123&lt;=5),'K500_1x200 k nacenění 2025'!Z$8,0)</f>
        <v>0</v>
      </c>
    </row>
    <row r="124" spans="1:27" x14ac:dyDescent="0.3">
      <c r="A124">
        <f t="shared" si="2"/>
        <v>2</v>
      </c>
      <c r="B124">
        <f t="shared" si="3"/>
        <v>5</v>
      </c>
      <c r="C124" s="5">
        <v>42857</v>
      </c>
      <c r="D124" s="3">
        <f>IF(AND($A124&gt;=1,$A124&lt;=5),'K500_1x200 k nacenění 2025'!C$8,0)</f>
        <v>0</v>
      </c>
      <c r="E124" s="3">
        <f>IF(AND($A124&gt;=1,$A124&lt;=5),'K500_1x200 k nacenění 2025'!D$8,0)</f>
        <v>0</v>
      </c>
      <c r="F124" s="3">
        <f>IF(AND($A124&gt;=1,$A124&lt;=5),'K500_1x200 k nacenění 2025'!E$8,0)</f>
        <v>0</v>
      </c>
      <c r="G124" s="3">
        <f>IF(AND($A124&gt;=1,$A124&lt;=5),'K500_1x200 k nacenění 2025'!F$8,0)</f>
        <v>0</v>
      </c>
      <c r="H124" s="3">
        <f>IF(AND($A124&gt;=1,$A124&lt;=5),'K500_1x200 k nacenění 2025'!G$8,0)</f>
        <v>0</v>
      </c>
      <c r="I124" s="3">
        <f>IF(AND($A124&gt;=1,$A124&lt;=5),'K500_1x200 k nacenění 2025'!H$8,0)</f>
        <v>1</v>
      </c>
      <c r="J124" s="3">
        <f>IF(AND($A124&gt;=1,$A124&lt;=5),'K500_1x200 k nacenění 2025'!I$8,0)</f>
        <v>1</v>
      </c>
      <c r="K124" s="3">
        <f>IF(AND($A124&gt;=1,$A124&lt;=5),'K500_1x200 k nacenění 2025'!J$8,0)</f>
        <v>1</v>
      </c>
      <c r="L124" s="3">
        <f>IF(AND($A124&gt;=1,$A124&lt;=5),'K500_1x200 k nacenění 2025'!K$8,0)</f>
        <v>1</v>
      </c>
      <c r="M124" s="3">
        <f>IF(AND($A124&gt;=1,$A124&lt;=5),'K500_1x200 k nacenění 2025'!L$8,0)</f>
        <v>1</v>
      </c>
      <c r="N124" s="3">
        <f>IF(AND($A124&gt;=1,$A124&lt;=5),'K500_1x200 k nacenění 2025'!M$8,0)</f>
        <v>1</v>
      </c>
      <c r="O124" s="3">
        <f>IF(AND($A124&gt;=1,$A124&lt;=5),'K500_1x200 k nacenění 2025'!N$8,0)</f>
        <v>0</v>
      </c>
      <c r="P124" s="3">
        <f>IF(AND($A124&gt;=1,$A124&lt;=5),'K500_1x200 k nacenění 2025'!O$8,0)</f>
        <v>0</v>
      </c>
      <c r="Q124" s="3">
        <f>IF(AND($A124&gt;=1,$A124&lt;=5),'K500_1x200 k nacenění 2025'!P$8,0)</f>
        <v>0</v>
      </c>
      <c r="R124" s="3">
        <f>IF(AND($A124&gt;=1,$A124&lt;=5),'K500_1x200 k nacenění 2025'!Q$8,0)</f>
        <v>0</v>
      </c>
      <c r="S124" s="3">
        <f>IF(AND($A124&gt;=1,$A124&lt;=5),'K500_1x200 k nacenění 2025'!R$8,0)</f>
        <v>0</v>
      </c>
      <c r="T124" s="3">
        <f>IF(AND($A124&gt;=1,$A124&lt;=5),'K500_1x200 k nacenění 2025'!S$8,0)</f>
        <v>1</v>
      </c>
      <c r="U124" s="3">
        <f>IF(AND($A124&gt;=1,$A124&lt;=5),'K500_1x200 k nacenění 2025'!T$8,0)</f>
        <v>1</v>
      </c>
      <c r="V124" s="3">
        <f>IF(AND($A124&gt;=1,$A124&lt;=5),'K500_1x200 k nacenění 2025'!U$8,0)</f>
        <v>1</v>
      </c>
      <c r="W124" s="3">
        <f>IF(AND($A124&gt;=1,$A124&lt;=5),'K500_1x200 k nacenění 2025'!V$8,0)</f>
        <v>1</v>
      </c>
      <c r="X124" s="3">
        <f>IF(AND($A124&gt;=1,$A124&lt;=5),'K500_1x200 k nacenění 2025'!W$8,0)</f>
        <v>1</v>
      </c>
      <c r="Y124" s="3">
        <f>IF(AND($A124&gt;=1,$A124&lt;=5),'K500_1x200 k nacenění 2025'!X$8,0)</f>
        <v>0</v>
      </c>
      <c r="Z124" s="3">
        <f>IF(AND($A124&gt;=1,$A124&lt;=5),'K500_1x200 k nacenění 2025'!Y$8,0)</f>
        <v>0</v>
      </c>
      <c r="AA124" s="3">
        <f>IF(AND($A124&gt;=1,$A124&lt;=5),'K500_1x200 k nacenění 2025'!Z$8,0)</f>
        <v>0</v>
      </c>
    </row>
    <row r="125" spans="1:27" x14ac:dyDescent="0.3">
      <c r="A125">
        <f t="shared" si="2"/>
        <v>3</v>
      </c>
      <c r="B125">
        <f t="shared" si="3"/>
        <v>5</v>
      </c>
      <c r="C125" s="5">
        <v>42858</v>
      </c>
      <c r="D125" s="3">
        <f>IF(AND($A125&gt;=1,$A125&lt;=5),'K500_1x200 k nacenění 2025'!C$8,0)</f>
        <v>0</v>
      </c>
      <c r="E125" s="3">
        <f>IF(AND($A125&gt;=1,$A125&lt;=5),'K500_1x200 k nacenění 2025'!D$8,0)</f>
        <v>0</v>
      </c>
      <c r="F125" s="3">
        <f>IF(AND($A125&gt;=1,$A125&lt;=5),'K500_1x200 k nacenění 2025'!E$8,0)</f>
        <v>0</v>
      </c>
      <c r="G125" s="3">
        <f>IF(AND($A125&gt;=1,$A125&lt;=5),'K500_1x200 k nacenění 2025'!F$8,0)</f>
        <v>0</v>
      </c>
      <c r="H125" s="3">
        <f>IF(AND($A125&gt;=1,$A125&lt;=5),'K500_1x200 k nacenění 2025'!G$8,0)</f>
        <v>0</v>
      </c>
      <c r="I125" s="3">
        <f>IF(AND($A125&gt;=1,$A125&lt;=5),'K500_1x200 k nacenění 2025'!H$8,0)</f>
        <v>1</v>
      </c>
      <c r="J125" s="3">
        <f>IF(AND($A125&gt;=1,$A125&lt;=5),'K500_1x200 k nacenění 2025'!I$8,0)</f>
        <v>1</v>
      </c>
      <c r="K125" s="3">
        <f>IF(AND($A125&gt;=1,$A125&lt;=5),'K500_1x200 k nacenění 2025'!J$8,0)</f>
        <v>1</v>
      </c>
      <c r="L125" s="3">
        <f>IF(AND($A125&gt;=1,$A125&lt;=5),'K500_1x200 k nacenění 2025'!K$8,0)</f>
        <v>1</v>
      </c>
      <c r="M125" s="3">
        <f>IF(AND($A125&gt;=1,$A125&lt;=5),'K500_1x200 k nacenění 2025'!L$8,0)</f>
        <v>1</v>
      </c>
      <c r="N125" s="3">
        <f>IF(AND($A125&gt;=1,$A125&lt;=5),'K500_1x200 k nacenění 2025'!M$8,0)</f>
        <v>1</v>
      </c>
      <c r="O125" s="3">
        <f>IF(AND($A125&gt;=1,$A125&lt;=5),'K500_1x200 k nacenění 2025'!N$8,0)</f>
        <v>0</v>
      </c>
      <c r="P125" s="3">
        <f>IF(AND($A125&gt;=1,$A125&lt;=5),'K500_1x200 k nacenění 2025'!O$8,0)</f>
        <v>0</v>
      </c>
      <c r="Q125" s="3">
        <f>IF(AND($A125&gt;=1,$A125&lt;=5),'K500_1x200 k nacenění 2025'!P$8,0)</f>
        <v>0</v>
      </c>
      <c r="R125" s="3">
        <f>IF(AND($A125&gt;=1,$A125&lt;=5),'K500_1x200 k nacenění 2025'!Q$8,0)</f>
        <v>0</v>
      </c>
      <c r="S125" s="3">
        <f>IF(AND($A125&gt;=1,$A125&lt;=5),'K500_1x200 k nacenění 2025'!R$8,0)</f>
        <v>0</v>
      </c>
      <c r="T125" s="3">
        <f>IF(AND($A125&gt;=1,$A125&lt;=5),'K500_1x200 k nacenění 2025'!S$8,0)</f>
        <v>1</v>
      </c>
      <c r="U125" s="3">
        <f>IF(AND($A125&gt;=1,$A125&lt;=5),'K500_1x200 k nacenění 2025'!T$8,0)</f>
        <v>1</v>
      </c>
      <c r="V125" s="3">
        <f>IF(AND($A125&gt;=1,$A125&lt;=5),'K500_1x200 k nacenění 2025'!U$8,0)</f>
        <v>1</v>
      </c>
      <c r="W125" s="3">
        <f>IF(AND($A125&gt;=1,$A125&lt;=5),'K500_1x200 k nacenění 2025'!V$8,0)</f>
        <v>1</v>
      </c>
      <c r="X125" s="3">
        <f>IF(AND($A125&gt;=1,$A125&lt;=5),'K500_1x200 k nacenění 2025'!W$8,0)</f>
        <v>1</v>
      </c>
      <c r="Y125" s="3">
        <f>IF(AND($A125&gt;=1,$A125&lt;=5),'K500_1x200 k nacenění 2025'!X$8,0)</f>
        <v>0</v>
      </c>
      <c r="Z125" s="3">
        <f>IF(AND($A125&gt;=1,$A125&lt;=5),'K500_1x200 k nacenění 2025'!Y$8,0)</f>
        <v>0</v>
      </c>
      <c r="AA125" s="3">
        <f>IF(AND($A125&gt;=1,$A125&lt;=5),'K500_1x200 k nacenění 2025'!Z$8,0)</f>
        <v>0</v>
      </c>
    </row>
    <row r="126" spans="1:27" x14ac:dyDescent="0.3">
      <c r="A126">
        <f t="shared" si="2"/>
        <v>4</v>
      </c>
      <c r="B126">
        <f t="shared" si="3"/>
        <v>5</v>
      </c>
      <c r="C126" s="5">
        <v>42859</v>
      </c>
      <c r="D126" s="3">
        <f>IF(AND($A126&gt;=1,$A126&lt;=5),'K500_1x200 k nacenění 2025'!C$8,0)</f>
        <v>0</v>
      </c>
      <c r="E126" s="3">
        <f>IF(AND($A126&gt;=1,$A126&lt;=5),'K500_1x200 k nacenění 2025'!D$8,0)</f>
        <v>0</v>
      </c>
      <c r="F126" s="3">
        <f>IF(AND($A126&gt;=1,$A126&lt;=5),'K500_1x200 k nacenění 2025'!E$8,0)</f>
        <v>0</v>
      </c>
      <c r="G126" s="3">
        <f>IF(AND($A126&gt;=1,$A126&lt;=5),'K500_1x200 k nacenění 2025'!F$8,0)</f>
        <v>0</v>
      </c>
      <c r="H126" s="3">
        <f>IF(AND($A126&gt;=1,$A126&lt;=5),'K500_1x200 k nacenění 2025'!G$8,0)</f>
        <v>0</v>
      </c>
      <c r="I126" s="3">
        <f>IF(AND($A126&gt;=1,$A126&lt;=5),'K500_1x200 k nacenění 2025'!H$8,0)</f>
        <v>1</v>
      </c>
      <c r="J126" s="3">
        <f>IF(AND($A126&gt;=1,$A126&lt;=5),'K500_1x200 k nacenění 2025'!I$8,0)</f>
        <v>1</v>
      </c>
      <c r="K126" s="3">
        <f>IF(AND($A126&gt;=1,$A126&lt;=5),'K500_1x200 k nacenění 2025'!J$8,0)</f>
        <v>1</v>
      </c>
      <c r="L126" s="3">
        <f>IF(AND($A126&gt;=1,$A126&lt;=5),'K500_1x200 k nacenění 2025'!K$8,0)</f>
        <v>1</v>
      </c>
      <c r="M126" s="3">
        <f>IF(AND($A126&gt;=1,$A126&lt;=5),'K500_1x200 k nacenění 2025'!L$8,0)</f>
        <v>1</v>
      </c>
      <c r="N126" s="3">
        <f>IF(AND($A126&gt;=1,$A126&lt;=5),'K500_1x200 k nacenění 2025'!M$8,0)</f>
        <v>1</v>
      </c>
      <c r="O126" s="3">
        <f>IF(AND($A126&gt;=1,$A126&lt;=5),'K500_1x200 k nacenění 2025'!N$8,0)</f>
        <v>0</v>
      </c>
      <c r="P126" s="3">
        <f>IF(AND($A126&gt;=1,$A126&lt;=5),'K500_1x200 k nacenění 2025'!O$8,0)</f>
        <v>0</v>
      </c>
      <c r="Q126" s="3">
        <f>IF(AND($A126&gt;=1,$A126&lt;=5),'K500_1x200 k nacenění 2025'!P$8,0)</f>
        <v>0</v>
      </c>
      <c r="R126" s="3">
        <f>IF(AND($A126&gt;=1,$A126&lt;=5),'K500_1x200 k nacenění 2025'!Q$8,0)</f>
        <v>0</v>
      </c>
      <c r="S126" s="3">
        <f>IF(AND($A126&gt;=1,$A126&lt;=5),'K500_1x200 k nacenění 2025'!R$8,0)</f>
        <v>0</v>
      </c>
      <c r="T126" s="3">
        <f>IF(AND($A126&gt;=1,$A126&lt;=5),'K500_1x200 k nacenění 2025'!S$8,0)</f>
        <v>1</v>
      </c>
      <c r="U126" s="3">
        <f>IF(AND($A126&gt;=1,$A126&lt;=5),'K500_1x200 k nacenění 2025'!T$8,0)</f>
        <v>1</v>
      </c>
      <c r="V126" s="3">
        <f>IF(AND($A126&gt;=1,$A126&lt;=5),'K500_1x200 k nacenění 2025'!U$8,0)</f>
        <v>1</v>
      </c>
      <c r="W126" s="3">
        <f>IF(AND($A126&gt;=1,$A126&lt;=5),'K500_1x200 k nacenění 2025'!V$8,0)</f>
        <v>1</v>
      </c>
      <c r="X126" s="3">
        <f>IF(AND($A126&gt;=1,$A126&lt;=5),'K500_1x200 k nacenění 2025'!W$8,0)</f>
        <v>1</v>
      </c>
      <c r="Y126" s="3">
        <f>IF(AND($A126&gt;=1,$A126&lt;=5),'K500_1x200 k nacenění 2025'!X$8,0)</f>
        <v>0</v>
      </c>
      <c r="Z126" s="3">
        <f>IF(AND($A126&gt;=1,$A126&lt;=5),'K500_1x200 k nacenění 2025'!Y$8,0)</f>
        <v>0</v>
      </c>
      <c r="AA126" s="3">
        <f>IF(AND($A126&gt;=1,$A126&lt;=5),'K500_1x200 k nacenění 2025'!Z$8,0)</f>
        <v>0</v>
      </c>
    </row>
    <row r="127" spans="1:27" x14ac:dyDescent="0.3">
      <c r="A127">
        <f t="shared" si="2"/>
        <v>5</v>
      </c>
      <c r="B127">
        <f t="shared" si="3"/>
        <v>5</v>
      </c>
      <c r="C127" s="5">
        <v>42860</v>
      </c>
      <c r="D127" s="3">
        <f>IF(AND($A127&gt;=1,$A127&lt;=5),'K500_1x200 k nacenění 2025'!C$8,0)</f>
        <v>0</v>
      </c>
      <c r="E127" s="3">
        <f>IF(AND($A127&gt;=1,$A127&lt;=5),'K500_1x200 k nacenění 2025'!D$8,0)</f>
        <v>0</v>
      </c>
      <c r="F127" s="3">
        <f>IF(AND($A127&gt;=1,$A127&lt;=5),'K500_1x200 k nacenění 2025'!E$8,0)</f>
        <v>0</v>
      </c>
      <c r="G127" s="3">
        <f>IF(AND($A127&gt;=1,$A127&lt;=5),'K500_1x200 k nacenění 2025'!F$8,0)</f>
        <v>0</v>
      </c>
      <c r="H127" s="3">
        <f>IF(AND($A127&gt;=1,$A127&lt;=5),'K500_1x200 k nacenění 2025'!G$8,0)</f>
        <v>0</v>
      </c>
      <c r="I127" s="3">
        <f>IF(AND($A127&gt;=1,$A127&lt;=5),'K500_1x200 k nacenění 2025'!H$8,0)</f>
        <v>1</v>
      </c>
      <c r="J127" s="3">
        <f>IF(AND($A127&gt;=1,$A127&lt;=5),'K500_1x200 k nacenění 2025'!I$8,0)</f>
        <v>1</v>
      </c>
      <c r="K127" s="3">
        <f>IF(AND($A127&gt;=1,$A127&lt;=5),'K500_1x200 k nacenění 2025'!J$8,0)</f>
        <v>1</v>
      </c>
      <c r="L127" s="3">
        <f>IF(AND($A127&gt;=1,$A127&lt;=5),'K500_1x200 k nacenění 2025'!K$8,0)</f>
        <v>1</v>
      </c>
      <c r="M127" s="3">
        <f>IF(AND($A127&gt;=1,$A127&lt;=5),'K500_1x200 k nacenění 2025'!L$8,0)</f>
        <v>1</v>
      </c>
      <c r="N127" s="3">
        <f>IF(AND($A127&gt;=1,$A127&lt;=5),'K500_1x200 k nacenění 2025'!M$8,0)</f>
        <v>1</v>
      </c>
      <c r="O127" s="3">
        <f>IF(AND($A127&gt;=1,$A127&lt;=5),'K500_1x200 k nacenění 2025'!N$8,0)</f>
        <v>0</v>
      </c>
      <c r="P127" s="3">
        <f>IF(AND($A127&gt;=1,$A127&lt;=5),'K500_1x200 k nacenění 2025'!O$8,0)</f>
        <v>0</v>
      </c>
      <c r="Q127" s="3">
        <f>IF(AND($A127&gt;=1,$A127&lt;=5),'K500_1x200 k nacenění 2025'!P$8,0)</f>
        <v>0</v>
      </c>
      <c r="R127" s="3">
        <f>IF(AND($A127&gt;=1,$A127&lt;=5),'K500_1x200 k nacenění 2025'!Q$8,0)</f>
        <v>0</v>
      </c>
      <c r="S127" s="3">
        <f>IF(AND($A127&gt;=1,$A127&lt;=5),'K500_1x200 k nacenění 2025'!R$8,0)</f>
        <v>0</v>
      </c>
      <c r="T127" s="3">
        <f>IF(AND($A127&gt;=1,$A127&lt;=5),'K500_1x200 k nacenění 2025'!S$8,0)</f>
        <v>1</v>
      </c>
      <c r="U127" s="3">
        <f>IF(AND($A127&gt;=1,$A127&lt;=5),'K500_1x200 k nacenění 2025'!T$8,0)</f>
        <v>1</v>
      </c>
      <c r="V127" s="3">
        <f>IF(AND($A127&gt;=1,$A127&lt;=5),'K500_1x200 k nacenění 2025'!U$8,0)</f>
        <v>1</v>
      </c>
      <c r="W127" s="3">
        <f>IF(AND($A127&gt;=1,$A127&lt;=5),'K500_1x200 k nacenění 2025'!V$8,0)</f>
        <v>1</v>
      </c>
      <c r="X127" s="3">
        <f>IF(AND($A127&gt;=1,$A127&lt;=5),'K500_1x200 k nacenění 2025'!W$8,0)</f>
        <v>1</v>
      </c>
      <c r="Y127" s="3">
        <f>IF(AND($A127&gt;=1,$A127&lt;=5),'K500_1x200 k nacenění 2025'!X$8,0)</f>
        <v>0</v>
      </c>
      <c r="Z127" s="3">
        <f>IF(AND($A127&gt;=1,$A127&lt;=5),'K500_1x200 k nacenění 2025'!Y$8,0)</f>
        <v>0</v>
      </c>
      <c r="AA127" s="3">
        <f>IF(AND($A127&gt;=1,$A127&lt;=5),'K500_1x200 k nacenění 2025'!Z$8,0)</f>
        <v>0</v>
      </c>
    </row>
    <row r="128" spans="1:27" x14ac:dyDescent="0.3">
      <c r="A128">
        <f t="shared" si="2"/>
        <v>6</v>
      </c>
      <c r="B128">
        <f t="shared" si="3"/>
        <v>5</v>
      </c>
      <c r="C128" s="5">
        <v>42861</v>
      </c>
      <c r="D128" s="3">
        <f>IF(AND($A128&gt;=1,$A128&lt;=5),'K500_1x200 k nacenění 2025'!C$8,0)</f>
        <v>0</v>
      </c>
      <c r="E128" s="3">
        <f>IF(AND($A128&gt;=1,$A128&lt;=5),'K500_1x200 k nacenění 2025'!D$8,0)</f>
        <v>0</v>
      </c>
      <c r="F128" s="3">
        <f>IF(AND($A128&gt;=1,$A128&lt;=5),'K500_1x200 k nacenění 2025'!E$8,0)</f>
        <v>0</v>
      </c>
      <c r="G128" s="3">
        <f>IF(AND($A128&gt;=1,$A128&lt;=5),'K500_1x200 k nacenění 2025'!F$8,0)</f>
        <v>0</v>
      </c>
      <c r="H128" s="3">
        <f>IF(AND($A128&gt;=1,$A128&lt;=5),'K500_1x200 k nacenění 2025'!G$8,0)</f>
        <v>0</v>
      </c>
      <c r="I128" s="3">
        <f>IF(AND($A128&gt;=1,$A128&lt;=5),'K500_1x200 k nacenění 2025'!H$8,0)</f>
        <v>0</v>
      </c>
      <c r="J128" s="3">
        <f>IF(AND($A128&gt;=1,$A128&lt;=5),'K500_1x200 k nacenění 2025'!I$8,0)</f>
        <v>0</v>
      </c>
      <c r="K128" s="3">
        <f>IF(AND($A128&gt;=1,$A128&lt;=5),'K500_1x200 k nacenění 2025'!J$8,0)</f>
        <v>0</v>
      </c>
      <c r="L128" s="3">
        <f>IF(AND($A128&gt;=1,$A128&lt;=5),'K500_1x200 k nacenění 2025'!K$8,0)</f>
        <v>0</v>
      </c>
      <c r="M128" s="3">
        <f>IF(AND($A128&gt;=1,$A128&lt;=5),'K500_1x200 k nacenění 2025'!L$8,0)</f>
        <v>0</v>
      </c>
      <c r="N128" s="3">
        <f>IF(AND($A128&gt;=1,$A128&lt;=5),'K500_1x200 k nacenění 2025'!M$8,0)</f>
        <v>0</v>
      </c>
      <c r="O128" s="3">
        <f>IF(AND($A128&gt;=1,$A128&lt;=5),'K500_1x200 k nacenění 2025'!N$8,0)</f>
        <v>0</v>
      </c>
      <c r="P128" s="3">
        <f>IF(AND($A128&gt;=1,$A128&lt;=5),'K500_1x200 k nacenění 2025'!O$8,0)</f>
        <v>0</v>
      </c>
      <c r="Q128" s="3">
        <f>IF(AND($A128&gt;=1,$A128&lt;=5),'K500_1x200 k nacenění 2025'!P$8,0)</f>
        <v>0</v>
      </c>
      <c r="R128" s="3">
        <f>IF(AND($A128&gt;=1,$A128&lt;=5),'K500_1x200 k nacenění 2025'!Q$8,0)</f>
        <v>0</v>
      </c>
      <c r="S128" s="3">
        <f>IF(AND($A128&gt;=1,$A128&lt;=5),'K500_1x200 k nacenění 2025'!R$8,0)</f>
        <v>0</v>
      </c>
      <c r="T128" s="3">
        <f>IF(AND($A128&gt;=1,$A128&lt;=5),'K500_1x200 k nacenění 2025'!S$8,0)</f>
        <v>0</v>
      </c>
      <c r="U128" s="3">
        <f>IF(AND($A128&gt;=1,$A128&lt;=5),'K500_1x200 k nacenění 2025'!T$8,0)</f>
        <v>0</v>
      </c>
      <c r="V128" s="3">
        <f>IF(AND($A128&gt;=1,$A128&lt;=5),'K500_1x200 k nacenění 2025'!U$8,0)</f>
        <v>0</v>
      </c>
      <c r="W128" s="3">
        <f>IF(AND($A128&gt;=1,$A128&lt;=5),'K500_1x200 k nacenění 2025'!V$8,0)</f>
        <v>0</v>
      </c>
      <c r="X128" s="3">
        <f>IF(AND($A128&gt;=1,$A128&lt;=5),'K500_1x200 k nacenění 2025'!W$8,0)</f>
        <v>0</v>
      </c>
      <c r="Y128" s="3">
        <f>IF(AND($A128&gt;=1,$A128&lt;=5),'K500_1x200 k nacenění 2025'!X$8,0)</f>
        <v>0</v>
      </c>
      <c r="Z128" s="3">
        <f>IF(AND($A128&gt;=1,$A128&lt;=5),'K500_1x200 k nacenění 2025'!Y$8,0)</f>
        <v>0</v>
      </c>
      <c r="AA128" s="3">
        <f>IF(AND($A128&gt;=1,$A128&lt;=5),'K500_1x200 k nacenění 2025'!Z$8,0)</f>
        <v>0</v>
      </c>
    </row>
    <row r="129" spans="1:27" x14ac:dyDescent="0.3">
      <c r="A129">
        <f t="shared" si="2"/>
        <v>7</v>
      </c>
      <c r="B129">
        <f t="shared" si="3"/>
        <v>5</v>
      </c>
      <c r="C129" s="5">
        <v>42862</v>
      </c>
      <c r="D129" s="3">
        <f>IF(AND($A129&gt;=1,$A129&lt;=5),'K500_1x200 k nacenění 2025'!C$8,0)</f>
        <v>0</v>
      </c>
      <c r="E129" s="3">
        <f>IF(AND($A129&gt;=1,$A129&lt;=5),'K500_1x200 k nacenění 2025'!D$8,0)</f>
        <v>0</v>
      </c>
      <c r="F129" s="3">
        <f>IF(AND($A129&gt;=1,$A129&lt;=5),'K500_1x200 k nacenění 2025'!E$8,0)</f>
        <v>0</v>
      </c>
      <c r="G129" s="3">
        <f>IF(AND($A129&gt;=1,$A129&lt;=5),'K500_1x200 k nacenění 2025'!F$8,0)</f>
        <v>0</v>
      </c>
      <c r="H129" s="3">
        <f>IF(AND($A129&gt;=1,$A129&lt;=5),'K500_1x200 k nacenění 2025'!G$8,0)</f>
        <v>0</v>
      </c>
      <c r="I129" s="3">
        <f>IF(AND($A129&gt;=1,$A129&lt;=5),'K500_1x200 k nacenění 2025'!H$8,0)</f>
        <v>0</v>
      </c>
      <c r="J129" s="3">
        <f>IF(AND($A129&gt;=1,$A129&lt;=5),'K500_1x200 k nacenění 2025'!I$8,0)</f>
        <v>0</v>
      </c>
      <c r="K129" s="3">
        <f>IF(AND($A129&gt;=1,$A129&lt;=5),'K500_1x200 k nacenění 2025'!J$8,0)</f>
        <v>0</v>
      </c>
      <c r="L129" s="3">
        <f>IF(AND($A129&gt;=1,$A129&lt;=5),'K500_1x200 k nacenění 2025'!K$8,0)</f>
        <v>0</v>
      </c>
      <c r="M129" s="3">
        <f>IF(AND($A129&gt;=1,$A129&lt;=5),'K500_1x200 k nacenění 2025'!L$8,0)</f>
        <v>0</v>
      </c>
      <c r="N129" s="3">
        <f>IF(AND($A129&gt;=1,$A129&lt;=5),'K500_1x200 k nacenění 2025'!M$8,0)</f>
        <v>0</v>
      </c>
      <c r="O129" s="3">
        <f>IF(AND($A129&gt;=1,$A129&lt;=5),'K500_1x200 k nacenění 2025'!N$8,0)</f>
        <v>0</v>
      </c>
      <c r="P129" s="3">
        <f>IF(AND($A129&gt;=1,$A129&lt;=5),'K500_1x200 k nacenění 2025'!O$8,0)</f>
        <v>0</v>
      </c>
      <c r="Q129" s="3">
        <f>IF(AND($A129&gt;=1,$A129&lt;=5),'K500_1x200 k nacenění 2025'!P$8,0)</f>
        <v>0</v>
      </c>
      <c r="R129" s="3">
        <f>IF(AND($A129&gt;=1,$A129&lt;=5),'K500_1x200 k nacenění 2025'!Q$8,0)</f>
        <v>0</v>
      </c>
      <c r="S129" s="3">
        <f>IF(AND($A129&gt;=1,$A129&lt;=5),'K500_1x200 k nacenění 2025'!R$8,0)</f>
        <v>0</v>
      </c>
      <c r="T129" s="3">
        <f>IF(AND($A129&gt;=1,$A129&lt;=5),'K500_1x200 k nacenění 2025'!S$8,0)</f>
        <v>0</v>
      </c>
      <c r="U129" s="3">
        <f>IF(AND($A129&gt;=1,$A129&lt;=5),'K500_1x200 k nacenění 2025'!T$8,0)</f>
        <v>0</v>
      </c>
      <c r="V129" s="3">
        <f>IF(AND($A129&gt;=1,$A129&lt;=5),'K500_1x200 k nacenění 2025'!U$8,0)</f>
        <v>0</v>
      </c>
      <c r="W129" s="3">
        <f>IF(AND($A129&gt;=1,$A129&lt;=5),'K500_1x200 k nacenění 2025'!V$8,0)</f>
        <v>0</v>
      </c>
      <c r="X129" s="3">
        <f>IF(AND($A129&gt;=1,$A129&lt;=5),'K500_1x200 k nacenění 2025'!W$8,0)</f>
        <v>0</v>
      </c>
      <c r="Y129" s="3">
        <f>IF(AND($A129&gt;=1,$A129&lt;=5),'K500_1x200 k nacenění 2025'!X$8,0)</f>
        <v>0</v>
      </c>
      <c r="Z129" s="3">
        <f>IF(AND($A129&gt;=1,$A129&lt;=5),'K500_1x200 k nacenění 2025'!Y$8,0)</f>
        <v>0</v>
      </c>
      <c r="AA129" s="3">
        <f>IF(AND($A129&gt;=1,$A129&lt;=5),'K500_1x200 k nacenění 2025'!Z$8,0)</f>
        <v>0</v>
      </c>
    </row>
    <row r="130" spans="1:27" x14ac:dyDescent="0.3">
      <c r="A130" s="6">
        <v>0</v>
      </c>
      <c r="B130">
        <f t="shared" si="3"/>
        <v>5</v>
      </c>
      <c r="C130" s="5">
        <v>42863</v>
      </c>
      <c r="D130" s="3">
        <f>IF(AND($A130&gt;=1,$A130&lt;=5),'K500_1x200 k nacenění 2025'!C$8,0)</f>
        <v>0</v>
      </c>
      <c r="E130" s="3">
        <f>IF(AND($A130&gt;=1,$A130&lt;=5),'K500_1x200 k nacenění 2025'!D$8,0)</f>
        <v>0</v>
      </c>
      <c r="F130" s="3">
        <f>IF(AND($A130&gt;=1,$A130&lt;=5),'K500_1x200 k nacenění 2025'!E$8,0)</f>
        <v>0</v>
      </c>
      <c r="G130" s="3">
        <f>IF(AND($A130&gt;=1,$A130&lt;=5),'K500_1x200 k nacenění 2025'!F$8,0)</f>
        <v>0</v>
      </c>
      <c r="H130" s="3">
        <f>IF(AND($A130&gt;=1,$A130&lt;=5),'K500_1x200 k nacenění 2025'!G$8,0)</f>
        <v>0</v>
      </c>
      <c r="I130" s="3">
        <f>IF(AND($A130&gt;=1,$A130&lt;=5),'K500_1x200 k nacenění 2025'!H$8,0)</f>
        <v>0</v>
      </c>
      <c r="J130" s="3">
        <f>IF(AND($A130&gt;=1,$A130&lt;=5),'K500_1x200 k nacenění 2025'!I$8,0)</f>
        <v>0</v>
      </c>
      <c r="K130" s="3">
        <f>IF(AND($A130&gt;=1,$A130&lt;=5),'K500_1x200 k nacenění 2025'!J$8,0)</f>
        <v>0</v>
      </c>
      <c r="L130" s="3">
        <f>IF(AND($A130&gt;=1,$A130&lt;=5),'K500_1x200 k nacenění 2025'!K$8,0)</f>
        <v>0</v>
      </c>
      <c r="M130" s="3">
        <f>IF(AND($A130&gt;=1,$A130&lt;=5),'K500_1x200 k nacenění 2025'!L$8,0)</f>
        <v>0</v>
      </c>
      <c r="N130" s="3">
        <f>IF(AND($A130&gt;=1,$A130&lt;=5),'K500_1x200 k nacenění 2025'!M$8,0)</f>
        <v>0</v>
      </c>
      <c r="O130" s="3">
        <f>IF(AND($A130&gt;=1,$A130&lt;=5),'K500_1x200 k nacenění 2025'!N$8,0)</f>
        <v>0</v>
      </c>
      <c r="P130" s="3">
        <f>IF(AND($A130&gt;=1,$A130&lt;=5),'K500_1x200 k nacenění 2025'!O$8,0)</f>
        <v>0</v>
      </c>
      <c r="Q130" s="3">
        <f>IF(AND($A130&gt;=1,$A130&lt;=5),'K500_1x200 k nacenění 2025'!P$8,0)</f>
        <v>0</v>
      </c>
      <c r="R130" s="3">
        <f>IF(AND($A130&gt;=1,$A130&lt;=5),'K500_1x200 k nacenění 2025'!Q$8,0)</f>
        <v>0</v>
      </c>
      <c r="S130" s="3">
        <f>IF(AND($A130&gt;=1,$A130&lt;=5),'K500_1x200 k nacenění 2025'!R$8,0)</f>
        <v>0</v>
      </c>
      <c r="T130" s="3">
        <f>IF(AND($A130&gt;=1,$A130&lt;=5),'K500_1x200 k nacenění 2025'!S$8,0)</f>
        <v>0</v>
      </c>
      <c r="U130" s="3">
        <f>IF(AND($A130&gt;=1,$A130&lt;=5),'K500_1x200 k nacenění 2025'!T$8,0)</f>
        <v>0</v>
      </c>
      <c r="V130" s="3">
        <f>IF(AND($A130&gt;=1,$A130&lt;=5),'K500_1x200 k nacenění 2025'!U$8,0)</f>
        <v>0</v>
      </c>
      <c r="W130" s="3">
        <f>IF(AND($A130&gt;=1,$A130&lt;=5),'K500_1x200 k nacenění 2025'!V$8,0)</f>
        <v>0</v>
      </c>
      <c r="X130" s="3">
        <f>IF(AND($A130&gt;=1,$A130&lt;=5),'K500_1x200 k nacenění 2025'!W$8,0)</f>
        <v>0</v>
      </c>
      <c r="Y130" s="3">
        <f>IF(AND($A130&gt;=1,$A130&lt;=5),'K500_1x200 k nacenění 2025'!X$8,0)</f>
        <v>0</v>
      </c>
      <c r="Z130" s="3">
        <f>IF(AND($A130&gt;=1,$A130&lt;=5),'K500_1x200 k nacenění 2025'!Y$8,0)</f>
        <v>0</v>
      </c>
      <c r="AA130" s="3">
        <f>IF(AND($A130&gt;=1,$A130&lt;=5),'K500_1x200 k nacenění 2025'!Z$8,0)</f>
        <v>0</v>
      </c>
    </row>
    <row r="131" spans="1:27" x14ac:dyDescent="0.3">
      <c r="A131">
        <f t="shared" si="2"/>
        <v>2</v>
      </c>
      <c r="B131">
        <f t="shared" si="3"/>
        <v>5</v>
      </c>
      <c r="C131" s="5">
        <v>42864</v>
      </c>
      <c r="D131" s="3">
        <f>IF(AND($A131&gt;=1,$A131&lt;=5),'K500_1x200 k nacenění 2025'!C$8,0)</f>
        <v>0</v>
      </c>
      <c r="E131" s="3">
        <f>IF(AND($A131&gt;=1,$A131&lt;=5),'K500_1x200 k nacenění 2025'!D$8,0)</f>
        <v>0</v>
      </c>
      <c r="F131" s="3">
        <f>IF(AND($A131&gt;=1,$A131&lt;=5),'K500_1x200 k nacenění 2025'!E$8,0)</f>
        <v>0</v>
      </c>
      <c r="G131" s="3">
        <f>IF(AND($A131&gt;=1,$A131&lt;=5),'K500_1x200 k nacenění 2025'!F$8,0)</f>
        <v>0</v>
      </c>
      <c r="H131" s="3">
        <f>IF(AND($A131&gt;=1,$A131&lt;=5),'K500_1x200 k nacenění 2025'!G$8,0)</f>
        <v>0</v>
      </c>
      <c r="I131" s="3">
        <f>IF(AND($A131&gt;=1,$A131&lt;=5),'K500_1x200 k nacenění 2025'!H$8,0)</f>
        <v>1</v>
      </c>
      <c r="J131" s="3">
        <f>IF(AND($A131&gt;=1,$A131&lt;=5),'K500_1x200 k nacenění 2025'!I$8,0)</f>
        <v>1</v>
      </c>
      <c r="K131" s="3">
        <f>IF(AND($A131&gt;=1,$A131&lt;=5),'K500_1x200 k nacenění 2025'!J$8,0)</f>
        <v>1</v>
      </c>
      <c r="L131" s="3">
        <f>IF(AND($A131&gt;=1,$A131&lt;=5),'K500_1x200 k nacenění 2025'!K$8,0)</f>
        <v>1</v>
      </c>
      <c r="M131" s="3">
        <f>IF(AND($A131&gt;=1,$A131&lt;=5),'K500_1x200 k nacenění 2025'!L$8,0)</f>
        <v>1</v>
      </c>
      <c r="N131" s="3">
        <f>IF(AND($A131&gt;=1,$A131&lt;=5),'K500_1x200 k nacenění 2025'!M$8,0)</f>
        <v>1</v>
      </c>
      <c r="O131" s="3">
        <f>IF(AND($A131&gt;=1,$A131&lt;=5),'K500_1x200 k nacenění 2025'!N$8,0)</f>
        <v>0</v>
      </c>
      <c r="P131" s="3">
        <f>IF(AND($A131&gt;=1,$A131&lt;=5),'K500_1x200 k nacenění 2025'!O$8,0)</f>
        <v>0</v>
      </c>
      <c r="Q131" s="3">
        <f>IF(AND($A131&gt;=1,$A131&lt;=5),'K500_1x200 k nacenění 2025'!P$8,0)</f>
        <v>0</v>
      </c>
      <c r="R131" s="3">
        <f>IF(AND($A131&gt;=1,$A131&lt;=5),'K500_1x200 k nacenění 2025'!Q$8,0)</f>
        <v>0</v>
      </c>
      <c r="S131" s="3">
        <f>IF(AND($A131&gt;=1,$A131&lt;=5),'K500_1x200 k nacenění 2025'!R$8,0)</f>
        <v>0</v>
      </c>
      <c r="T131" s="3">
        <f>IF(AND($A131&gt;=1,$A131&lt;=5),'K500_1x200 k nacenění 2025'!S$8,0)</f>
        <v>1</v>
      </c>
      <c r="U131" s="3">
        <f>IF(AND($A131&gt;=1,$A131&lt;=5),'K500_1x200 k nacenění 2025'!T$8,0)</f>
        <v>1</v>
      </c>
      <c r="V131" s="3">
        <f>IF(AND($A131&gt;=1,$A131&lt;=5),'K500_1x200 k nacenění 2025'!U$8,0)</f>
        <v>1</v>
      </c>
      <c r="W131" s="3">
        <f>IF(AND($A131&gt;=1,$A131&lt;=5),'K500_1x200 k nacenění 2025'!V$8,0)</f>
        <v>1</v>
      </c>
      <c r="X131" s="3">
        <f>IF(AND($A131&gt;=1,$A131&lt;=5),'K500_1x200 k nacenění 2025'!W$8,0)</f>
        <v>1</v>
      </c>
      <c r="Y131" s="3">
        <f>IF(AND($A131&gt;=1,$A131&lt;=5),'K500_1x200 k nacenění 2025'!X$8,0)</f>
        <v>0</v>
      </c>
      <c r="Z131" s="3">
        <f>IF(AND($A131&gt;=1,$A131&lt;=5),'K500_1x200 k nacenění 2025'!Y$8,0)</f>
        <v>0</v>
      </c>
      <c r="AA131" s="3">
        <f>IF(AND($A131&gt;=1,$A131&lt;=5),'K500_1x200 k nacenění 2025'!Z$8,0)</f>
        <v>0</v>
      </c>
    </row>
    <row r="132" spans="1:27" x14ac:dyDescent="0.3">
      <c r="A132">
        <f t="shared" ref="A132:A195" si="4">WEEKDAY(C132,2)</f>
        <v>3</v>
      </c>
      <c r="B132">
        <f t="shared" ref="B132:B195" si="5">MONTH(C132)</f>
        <v>5</v>
      </c>
      <c r="C132" s="5">
        <v>42865</v>
      </c>
      <c r="D132" s="3">
        <f>IF(AND($A132&gt;=1,$A132&lt;=5),'K500_1x200 k nacenění 2025'!C$8,0)</f>
        <v>0</v>
      </c>
      <c r="E132" s="3">
        <f>IF(AND($A132&gt;=1,$A132&lt;=5),'K500_1x200 k nacenění 2025'!D$8,0)</f>
        <v>0</v>
      </c>
      <c r="F132" s="3">
        <f>IF(AND($A132&gt;=1,$A132&lt;=5),'K500_1x200 k nacenění 2025'!E$8,0)</f>
        <v>0</v>
      </c>
      <c r="G132" s="3">
        <f>IF(AND($A132&gt;=1,$A132&lt;=5),'K500_1x200 k nacenění 2025'!F$8,0)</f>
        <v>0</v>
      </c>
      <c r="H132" s="3">
        <f>IF(AND($A132&gt;=1,$A132&lt;=5),'K500_1x200 k nacenění 2025'!G$8,0)</f>
        <v>0</v>
      </c>
      <c r="I132" s="3">
        <f>IF(AND($A132&gt;=1,$A132&lt;=5),'K500_1x200 k nacenění 2025'!H$8,0)</f>
        <v>1</v>
      </c>
      <c r="J132" s="3">
        <f>IF(AND($A132&gt;=1,$A132&lt;=5),'K500_1x200 k nacenění 2025'!I$8,0)</f>
        <v>1</v>
      </c>
      <c r="K132" s="3">
        <f>IF(AND($A132&gt;=1,$A132&lt;=5),'K500_1x200 k nacenění 2025'!J$8,0)</f>
        <v>1</v>
      </c>
      <c r="L132" s="3">
        <f>IF(AND($A132&gt;=1,$A132&lt;=5),'K500_1x200 k nacenění 2025'!K$8,0)</f>
        <v>1</v>
      </c>
      <c r="M132" s="3">
        <f>IF(AND($A132&gt;=1,$A132&lt;=5),'K500_1x200 k nacenění 2025'!L$8,0)</f>
        <v>1</v>
      </c>
      <c r="N132" s="3">
        <f>IF(AND($A132&gt;=1,$A132&lt;=5),'K500_1x200 k nacenění 2025'!M$8,0)</f>
        <v>1</v>
      </c>
      <c r="O132" s="3">
        <f>IF(AND($A132&gt;=1,$A132&lt;=5),'K500_1x200 k nacenění 2025'!N$8,0)</f>
        <v>0</v>
      </c>
      <c r="P132" s="3">
        <f>IF(AND($A132&gt;=1,$A132&lt;=5),'K500_1x200 k nacenění 2025'!O$8,0)</f>
        <v>0</v>
      </c>
      <c r="Q132" s="3">
        <f>IF(AND($A132&gt;=1,$A132&lt;=5),'K500_1x200 k nacenění 2025'!P$8,0)</f>
        <v>0</v>
      </c>
      <c r="R132" s="3">
        <f>IF(AND($A132&gt;=1,$A132&lt;=5),'K500_1x200 k nacenění 2025'!Q$8,0)</f>
        <v>0</v>
      </c>
      <c r="S132" s="3">
        <f>IF(AND($A132&gt;=1,$A132&lt;=5),'K500_1x200 k nacenění 2025'!R$8,0)</f>
        <v>0</v>
      </c>
      <c r="T132" s="3">
        <f>IF(AND($A132&gt;=1,$A132&lt;=5),'K500_1x200 k nacenění 2025'!S$8,0)</f>
        <v>1</v>
      </c>
      <c r="U132" s="3">
        <f>IF(AND($A132&gt;=1,$A132&lt;=5),'K500_1x200 k nacenění 2025'!T$8,0)</f>
        <v>1</v>
      </c>
      <c r="V132" s="3">
        <f>IF(AND($A132&gt;=1,$A132&lt;=5),'K500_1x200 k nacenění 2025'!U$8,0)</f>
        <v>1</v>
      </c>
      <c r="W132" s="3">
        <f>IF(AND($A132&gt;=1,$A132&lt;=5),'K500_1x200 k nacenění 2025'!V$8,0)</f>
        <v>1</v>
      </c>
      <c r="X132" s="3">
        <f>IF(AND($A132&gt;=1,$A132&lt;=5),'K500_1x200 k nacenění 2025'!W$8,0)</f>
        <v>1</v>
      </c>
      <c r="Y132" s="3">
        <f>IF(AND($A132&gt;=1,$A132&lt;=5),'K500_1x200 k nacenění 2025'!X$8,0)</f>
        <v>0</v>
      </c>
      <c r="Z132" s="3">
        <f>IF(AND($A132&gt;=1,$A132&lt;=5),'K500_1x200 k nacenění 2025'!Y$8,0)</f>
        <v>0</v>
      </c>
      <c r="AA132" s="3">
        <f>IF(AND($A132&gt;=1,$A132&lt;=5),'K500_1x200 k nacenění 2025'!Z$8,0)</f>
        <v>0</v>
      </c>
    </row>
    <row r="133" spans="1:27" x14ac:dyDescent="0.3">
      <c r="A133">
        <f t="shared" si="4"/>
        <v>4</v>
      </c>
      <c r="B133">
        <f t="shared" si="5"/>
        <v>5</v>
      </c>
      <c r="C133" s="5">
        <v>42866</v>
      </c>
      <c r="D133" s="3">
        <f>IF(AND($A133&gt;=1,$A133&lt;=5),'K500_1x200 k nacenění 2025'!C$8,0)</f>
        <v>0</v>
      </c>
      <c r="E133" s="3">
        <f>IF(AND($A133&gt;=1,$A133&lt;=5),'K500_1x200 k nacenění 2025'!D$8,0)</f>
        <v>0</v>
      </c>
      <c r="F133" s="3">
        <f>IF(AND($A133&gt;=1,$A133&lt;=5),'K500_1x200 k nacenění 2025'!E$8,0)</f>
        <v>0</v>
      </c>
      <c r="G133" s="3">
        <f>IF(AND($A133&gt;=1,$A133&lt;=5),'K500_1x200 k nacenění 2025'!F$8,0)</f>
        <v>0</v>
      </c>
      <c r="H133" s="3">
        <f>IF(AND($A133&gt;=1,$A133&lt;=5),'K500_1x200 k nacenění 2025'!G$8,0)</f>
        <v>0</v>
      </c>
      <c r="I133" s="3">
        <f>IF(AND($A133&gt;=1,$A133&lt;=5),'K500_1x200 k nacenění 2025'!H$8,0)</f>
        <v>1</v>
      </c>
      <c r="J133" s="3">
        <f>IF(AND($A133&gt;=1,$A133&lt;=5),'K500_1x200 k nacenění 2025'!I$8,0)</f>
        <v>1</v>
      </c>
      <c r="K133" s="3">
        <f>IF(AND($A133&gt;=1,$A133&lt;=5),'K500_1x200 k nacenění 2025'!J$8,0)</f>
        <v>1</v>
      </c>
      <c r="L133" s="3">
        <f>IF(AND($A133&gt;=1,$A133&lt;=5),'K500_1x200 k nacenění 2025'!K$8,0)</f>
        <v>1</v>
      </c>
      <c r="M133" s="3">
        <f>IF(AND($A133&gt;=1,$A133&lt;=5),'K500_1x200 k nacenění 2025'!L$8,0)</f>
        <v>1</v>
      </c>
      <c r="N133" s="3">
        <f>IF(AND($A133&gt;=1,$A133&lt;=5),'K500_1x200 k nacenění 2025'!M$8,0)</f>
        <v>1</v>
      </c>
      <c r="O133" s="3">
        <f>IF(AND($A133&gt;=1,$A133&lt;=5),'K500_1x200 k nacenění 2025'!N$8,0)</f>
        <v>0</v>
      </c>
      <c r="P133" s="3">
        <f>IF(AND($A133&gt;=1,$A133&lt;=5),'K500_1x200 k nacenění 2025'!O$8,0)</f>
        <v>0</v>
      </c>
      <c r="Q133" s="3">
        <f>IF(AND($A133&gt;=1,$A133&lt;=5),'K500_1x200 k nacenění 2025'!P$8,0)</f>
        <v>0</v>
      </c>
      <c r="R133" s="3">
        <f>IF(AND($A133&gt;=1,$A133&lt;=5),'K500_1x200 k nacenění 2025'!Q$8,0)</f>
        <v>0</v>
      </c>
      <c r="S133" s="3">
        <f>IF(AND($A133&gt;=1,$A133&lt;=5),'K500_1x200 k nacenění 2025'!R$8,0)</f>
        <v>0</v>
      </c>
      <c r="T133" s="3">
        <f>IF(AND($A133&gt;=1,$A133&lt;=5),'K500_1x200 k nacenění 2025'!S$8,0)</f>
        <v>1</v>
      </c>
      <c r="U133" s="3">
        <f>IF(AND($A133&gt;=1,$A133&lt;=5),'K500_1x200 k nacenění 2025'!T$8,0)</f>
        <v>1</v>
      </c>
      <c r="V133" s="3">
        <f>IF(AND($A133&gt;=1,$A133&lt;=5),'K500_1x200 k nacenění 2025'!U$8,0)</f>
        <v>1</v>
      </c>
      <c r="W133" s="3">
        <f>IF(AND($A133&gt;=1,$A133&lt;=5),'K500_1x200 k nacenění 2025'!V$8,0)</f>
        <v>1</v>
      </c>
      <c r="X133" s="3">
        <f>IF(AND($A133&gt;=1,$A133&lt;=5),'K500_1x200 k nacenění 2025'!W$8,0)</f>
        <v>1</v>
      </c>
      <c r="Y133" s="3">
        <f>IF(AND($A133&gt;=1,$A133&lt;=5),'K500_1x200 k nacenění 2025'!X$8,0)</f>
        <v>0</v>
      </c>
      <c r="Z133" s="3">
        <f>IF(AND($A133&gt;=1,$A133&lt;=5),'K500_1x200 k nacenění 2025'!Y$8,0)</f>
        <v>0</v>
      </c>
      <c r="AA133" s="3">
        <f>IF(AND($A133&gt;=1,$A133&lt;=5),'K500_1x200 k nacenění 2025'!Z$8,0)</f>
        <v>0</v>
      </c>
    </row>
    <row r="134" spans="1:27" x14ac:dyDescent="0.3">
      <c r="A134">
        <f t="shared" si="4"/>
        <v>5</v>
      </c>
      <c r="B134">
        <f t="shared" si="5"/>
        <v>5</v>
      </c>
      <c r="C134" s="5">
        <v>42867</v>
      </c>
      <c r="D134" s="3">
        <f>IF(AND($A134&gt;=1,$A134&lt;=5),'K500_1x200 k nacenění 2025'!C$8,0)</f>
        <v>0</v>
      </c>
      <c r="E134" s="3">
        <f>IF(AND($A134&gt;=1,$A134&lt;=5),'K500_1x200 k nacenění 2025'!D$8,0)</f>
        <v>0</v>
      </c>
      <c r="F134" s="3">
        <f>IF(AND($A134&gt;=1,$A134&lt;=5),'K500_1x200 k nacenění 2025'!E$8,0)</f>
        <v>0</v>
      </c>
      <c r="G134" s="3">
        <f>IF(AND($A134&gt;=1,$A134&lt;=5),'K500_1x200 k nacenění 2025'!F$8,0)</f>
        <v>0</v>
      </c>
      <c r="H134" s="3">
        <f>IF(AND($A134&gt;=1,$A134&lt;=5),'K500_1x200 k nacenění 2025'!G$8,0)</f>
        <v>0</v>
      </c>
      <c r="I134" s="3">
        <f>IF(AND($A134&gt;=1,$A134&lt;=5),'K500_1x200 k nacenění 2025'!H$8,0)</f>
        <v>1</v>
      </c>
      <c r="J134" s="3">
        <f>IF(AND($A134&gt;=1,$A134&lt;=5),'K500_1x200 k nacenění 2025'!I$8,0)</f>
        <v>1</v>
      </c>
      <c r="K134" s="3">
        <f>IF(AND($A134&gt;=1,$A134&lt;=5),'K500_1x200 k nacenění 2025'!J$8,0)</f>
        <v>1</v>
      </c>
      <c r="L134" s="3">
        <f>IF(AND($A134&gt;=1,$A134&lt;=5),'K500_1x200 k nacenění 2025'!K$8,0)</f>
        <v>1</v>
      </c>
      <c r="M134" s="3">
        <f>IF(AND($A134&gt;=1,$A134&lt;=5),'K500_1x200 k nacenění 2025'!L$8,0)</f>
        <v>1</v>
      </c>
      <c r="N134" s="3">
        <f>IF(AND($A134&gt;=1,$A134&lt;=5),'K500_1x200 k nacenění 2025'!M$8,0)</f>
        <v>1</v>
      </c>
      <c r="O134" s="3">
        <f>IF(AND($A134&gt;=1,$A134&lt;=5),'K500_1x200 k nacenění 2025'!N$8,0)</f>
        <v>0</v>
      </c>
      <c r="P134" s="3">
        <f>IF(AND($A134&gt;=1,$A134&lt;=5),'K500_1x200 k nacenění 2025'!O$8,0)</f>
        <v>0</v>
      </c>
      <c r="Q134" s="3">
        <f>IF(AND($A134&gt;=1,$A134&lt;=5),'K500_1x200 k nacenění 2025'!P$8,0)</f>
        <v>0</v>
      </c>
      <c r="R134" s="3">
        <f>IF(AND($A134&gt;=1,$A134&lt;=5),'K500_1x200 k nacenění 2025'!Q$8,0)</f>
        <v>0</v>
      </c>
      <c r="S134" s="3">
        <f>IF(AND($A134&gt;=1,$A134&lt;=5),'K500_1x200 k nacenění 2025'!R$8,0)</f>
        <v>0</v>
      </c>
      <c r="T134" s="3">
        <f>IF(AND($A134&gt;=1,$A134&lt;=5),'K500_1x200 k nacenění 2025'!S$8,0)</f>
        <v>1</v>
      </c>
      <c r="U134" s="3">
        <f>IF(AND($A134&gt;=1,$A134&lt;=5),'K500_1x200 k nacenění 2025'!T$8,0)</f>
        <v>1</v>
      </c>
      <c r="V134" s="3">
        <f>IF(AND($A134&gt;=1,$A134&lt;=5),'K500_1x200 k nacenění 2025'!U$8,0)</f>
        <v>1</v>
      </c>
      <c r="W134" s="3">
        <f>IF(AND($A134&gt;=1,$A134&lt;=5),'K500_1x200 k nacenění 2025'!V$8,0)</f>
        <v>1</v>
      </c>
      <c r="X134" s="3">
        <f>IF(AND($A134&gt;=1,$A134&lt;=5),'K500_1x200 k nacenění 2025'!W$8,0)</f>
        <v>1</v>
      </c>
      <c r="Y134" s="3">
        <f>IF(AND($A134&gt;=1,$A134&lt;=5),'K500_1x200 k nacenění 2025'!X$8,0)</f>
        <v>0</v>
      </c>
      <c r="Z134" s="3">
        <f>IF(AND($A134&gt;=1,$A134&lt;=5),'K500_1x200 k nacenění 2025'!Y$8,0)</f>
        <v>0</v>
      </c>
      <c r="AA134" s="3">
        <f>IF(AND($A134&gt;=1,$A134&lt;=5),'K500_1x200 k nacenění 2025'!Z$8,0)</f>
        <v>0</v>
      </c>
    </row>
    <row r="135" spans="1:27" x14ac:dyDescent="0.3">
      <c r="A135">
        <f t="shared" si="4"/>
        <v>6</v>
      </c>
      <c r="B135">
        <f t="shared" si="5"/>
        <v>5</v>
      </c>
      <c r="C135" s="5">
        <v>42868</v>
      </c>
      <c r="D135" s="3">
        <f>IF(AND($A135&gt;=1,$A135&lt;=5),'K500_1x200 k nacenění 2025'!C$8,0)</f>
        <v>0</v>
      </c>
      <c r="E135" s="3">
        <f>IF(AND($A135&gt;=1,$A135&lt;=5),'K500_1x200 k nacenění 2025'!D$8,0)</f>
        <v>0</v>
      </c>
      <c r="F135" s="3">
        <f>IF(AND($A135&gt;=1,$A135&lt;=5),'K500_1x200 k nacenění 2025'!E$8,0)</f>
        <v>0</v>
      </c>
      <c r="G135" s="3">
        <f>IF(AND($A135&gt;=1,$A135&lt;=5),'K500_1x200 k nacenění 2025'!F$8,0)</f>
        <v>0</v>
      </c>
      <c r="H135" s="3">
        <f>IF(AND($A135&gt;=1,$A135&lt;=5),'K500_1x200 k nacenění 2025'!G$8,0)</f>
        <v>0</v>
      </c>
      <c r="I135" s="3">
        <f>IF(AND($A135&gt;=1,$A135&lt;=5),'K500_1x200 k nacenění 2025'!H$8,0)</f>
        <v>0</v>
      </c>
      <c r="J135" s="3">
        <f>IF(AND($A135&gt;=1,$A135&lt;=5),'K500_1x200 k nacenění 2025'!I$8,0)</f>
        <v>0</v>
      </c>
      <c r="K135" s="3">
        <f>IF(AND($A135&gt;=1,$A135&lt;=5),'K500_1x200 k nacenění 2025'!J$8,0)</f>
        <v>0</v>
      </c>
      <c r="L135" s="3">
        <f>IF(AND($A135&gt;=1,$A135&lt;=5),'K500_1x200 k nacenění 2025'!K$8,0)</f>
        <v>0</v>
      </c>
      <c r="M135" s="3">
        <f>IF(AND($A135&gt;=1,$A135&lt;=5),'K500_1x200 k nacenění 2025'!L$8,0)</f>
        <v>0</v>
      </c>
      <c r="N135" s="3">
        <f>IF(AND($A135&gt;=1,$A135&lt;=5),'K500_1x200 k nacenění 2025'!M$8,0)</f>
        <v>0</v>
      </c>
      <c r="O135" s="3">
        <f>IF(AND($A135&gt;=1,$A135&lt;=5),'K500_1x200 k nacenění 2025'!N$8,0)</f>
        <v>0</v>
      </c>
      <c r="P135" s="3">
        <f>IF(AND($A135&gt;=1,$A135&lt;=5),'K500_1x200 k nacenění 2025'!O$8,0)</f>
        <v>0</v>
      </c>
      <c r="Q135" s="3">
        <f>IF(AND($A135&gt;=1,$A135&lt;=5),'K500_1x200 k nacenění 2025'!P$8,0)</f>
        <v>0</v>
      </c>
      <c r="R135" s="3">
        <f>IF(AND($A135&gt;=1,$A135&lt;=5),'K500_1x200 k nacenění 2025'!Q$8,0)</f>
        <v>0</v>
      </c>
      <c r="S135" s="3">
        <f>IF(AND($A135&gt;=1,$A135&lt;=5),'K500_1x200 k nacenění 2025'!R$8,0)</f>
        <v>0</v>
      </c>
      <c r="T135" s="3">
        <f>IF(AND($A135&gt;=1,$A135&lt;=5),'K500_1x200 k nacenění 2025'!S$8,0)</f>
        <v>0</v>
      </c>
      <c r="U135" s="3">
        <f>IF(AND($A135&gt;=1,$A135&lt;=5),'K500_1x200 k nacenění 2025'!T$8,0)</f>
        <v>0</v>
      </c>
      <c r="V135" s="3">
        <f>IF(AND($A135&gt;=1,$A135&lt;=5),'K500_1x200 k nacenění 2025'!U$8,0)</f>
        <v>0</v>
      </c>
      <c r="W135" s="3">
        <f>IF(AND($A135&gt;=1,$A135&lt;=5),'K500_1x200 k nacenění 2025'!V$8,0)</f>
        <v>0</v>
      </c>
      <c r="X135" s="3">
        <f>IF(AND($A135&gt;=1,$A135&lt;=5),'K500_1x200 k nacenění 2025'!W$8,0)</f>
        <v>0</v>
      </c>
      <c r="Y135" s="3">
        <f>IF(AND($A135&gt;=1,$A135&lt;=5),'K500_1x200 k nacenění 2025'!X$8,0)</f>
        <v>0</v>
      </c>
      <c r="Z135" s="3">
        <f>IF(AND($A135&gt;=1,$A135&lt;=5),'K500_1x200 k nacenění 2025'!Y$8,0)</f>
        <v>0</v>
      </c>
      <c r="AA135" s="3">
        <f>IF(AND($A135&gt;=1,$A135&lt;=5),'K500_1x200 k nacenění 2025'!Z$8,0)</f>
        <v>0</v>
      </c>
    </row>
    <row r="136" spans="1:27" x14ac:dyDescent="0.3">
      <c r="A136">
        <f t="shared" si="4"/>
        <v>7</v>
      </c>
      <c r="B136">
        <f t="shared" si="5"/>
        <v>5</v>
      </c>
      <c r="C136" s="5">
        <v>42869</v>
      </c>
      <c r="D136" s="3">
        <f>IF(AND($A136&gt;=1,$A136&lt;=5),'K500_1x200 k nacenění 2025'!C$8,0)</f>
        <v>0</v>
      </c>
      <c r="E136" s="3">
        <f>IF(AND($A136&gt;=1,$A136&lt;=5),'K500_1x200 k nacenění 2025'!D$8,0)</f>
        <v>0</v>
      </c>
      <c r="F136" s="3">
        <f>IF(AND($A136&gt;=1,$A136&lt;=5),'K500_1x200 k nacenění 2025'!E$8,0)</f>
        <v>0</v>
      </c>
      <c r="G136" s="3">
        <f>IF(AND($A136&gt;=1,$A136&lt;=5),'K500_1x200 k nacenění 2025'!F$8,0)</f>
        <v>0</v>
      </c>
      <c r="H136" s="3">
        <f>IF(AND($A136&gt;=1,$A136&lt;=5),'K500_1x200 k nacenění 2025'!G$8,0)</f>
        <v>0</v>
      </c>
      <c r="I136" s="3">
        <f>IF(AND($A136&gt;=1,$A136&lt;=5),'K500_1x200 k nacenění 2025'!H$8,0)</f>
        <v>0</v>
      </c>
      <c r="J136" s="3">
        <f>IF(AND($A136&gt;=1,$A136&lt;=5),'K500_1x200 k nacenění 2025'!I$8,0)</f>
        <v>0</v>
      </c>
      <c r="K136" s="3">
        <f>IF(AND($A136&gt;=1,$A136&lt;=5),'K500_1x200 k nacenění 2025'!J$8,0)</f>
        <v>0</v>
      </c>
      <c r="L136" s="3">
        <f>IF(AND($A136&gt;=1,$A136&lt;=5),'K500_1x200 k nacenění 2025'!K$8,0)</f>
        <v>0</v>
      </c>
      <c r="M136" s="3">
        <f>IF(AND($A136&gt;=1,$A136&lt;=5),'K500_1x200 k nacenění 2025'!L$8,0)</f>
        <v>0</v>
      </c>
      <c r="N136" s="3">
        <f>IF(AND($A136&gt;=1,$A136&lt;=5),'K500_1x200 k nacenění 2025'!M$8,0)</f>
        <v>0</v>
      </c>
      <c r="O136" s="3">
        <f>IF(AND($A136&gt;=1,$A136&lt;=5),'K500_1x200 k nacenění 2025'!N$8,0)</f>
        <v>0</v>
      </c>
      <c r="P136" s="3">
        <f>IF(AND($A136&gt;=1,$A136&lt;=5),'K500_1x200 k nacenění 2025'!O$8,0)</f>
        <v>0</v>
      </c>
      <c r="Q136" s="3">
        <f>IF(AND($A136&gt;=1,$A136&lt;=5),'K500_1x200 k nacenění 2025'!P$8,0)</f>
        <v>0</v>
      </c>
      <c r="R136" s="3">
        <f>IF(AND($A136&gt;=1,$A136&lt;=5),'K500_1x200 k nacenění 2025'!Q$8,0)</f>
        <v>0</v>
      </c>
      <c r="S136" s="3">
        <f>IF(AND($A136&gt;=1,$A136&lt;=5),'K500_1x200 k nacenění 2025'!R$8,0)</f>
        <v>0</v>
      </c>
      <c r="T136" s="3">
        <f>IF(AND($A136&gt;=1,$A136&lt;=5),'K500_1x200 k nacenění 2025'!S$8,0)</f>
        <v>0</v>
      </c>
      <c r="U136" s="3">
        <f>IF(AND($A136&gt;=1,$A136&lt;=5),'K500_1x200 k nacenění 2025'!T$8,0)</f>
        <v>0</v>
      </c>
      <c r="V136" s="3">
        <f>IF(AND($A136&gt;=1,$A136&lt;=5),'K500_1x200 k nacenění 2025'!U$8,0)</f>
        <v>0</v>
      </c>
      <c r="W136" s="3">
        <f>IF(AND($A136&gt;=1,$A136&lt;=5),'K500_1x200 k nacenění 2025'!V$8,0)</f>
        <v>0</v>
      </c>
      <c r="X136" s="3">
        <f>IF(AND($A136&gt;=1,$A136&lt;=5),'K500_1x200 k nacenění 2025'!W$8,0)</f>
        <v>0</v>
      </c>
      <c r="Y136" s="3">
        <f>IF(AND($A136&gt;=1,$A136&lt;=5),'K500_1x200 k nacenění 2025'!X$8,0)</f>
        <v>0</v>
      </c>
      <c r="Z136" s="3">
        <f>IF(AND($A136&gt;=1,$A136&lt;=5),'K500_1x200 k nacenění 2025'!Y$8,0)</f>
        <v>0</v>
      </c>
      <c r="AA136" s="3">
        <f>IF(AND($A136&gt;=1,$A136&lt;=5),'K500_1x200 k nacenění 2025'!Z$8,0)</f>
        <v>0</v>
      </c>
    </row>
    <row r="137" spans="1:27" x14ac:dyDescent="0.3">
      <c r="A137">
        <f t="shared" si="4"/>
        <v>1</v>
      </c>
      <c r="B137">
        <f t="shared" si="5"/>
        <v>5</v>
      </c>
      <c r="C137" s="5">
        <v>42870</v>
      </c>
      <c r="D137" s="3">
        <f>IF(AND($A137&gt;=1,$A137&lt;=5),'K500_1x200 k nacenění 2025'!C$8,0)</f>
        <v>0</v>
      </c>
      <c r="E137" s="3">
        <f>IF(AND($A137&gt;=1,$A137&lt;=5),'K500_1x200 k nacenění 2025'!D$8,0)</f>
        <v>0</v>
      </c>
      <c r="F137" s="3">
        <f>IF(AND($A137&gt;=1,$A137&lt;=5),'K500_1x200 k nacenění 2025'!E$8,0)</f>
        <v>0</v>
      </c>
      <c r="G137" s="3">
        <f>IF(AND($A137&gt;=1,$A137&lt;=5),'K500_1x200 k nacenění 2025'!F$8,0)</f>
        <v>0</v>
      </c>
      <c r="H137" s="3">
        <f>IF(AND($A137&gt;=1,$A137&lt;=5),'K500_1x200 k nacenění 2025'!G$8,0)</f>
        <v>0</v>
      </c>
      <c r="I137" s="3">
        <f>IF(AND($A137&gt;=1,$A137&lt;=5),'K500_1x200 k nacenění 2025'!H$8,0)</f>
        <v>1</v>
      </c>
      <c r="J137" s="3">
        <f>IF(AND($A137&gt;=1,$A137&lt;=5),'K500_1x200 k nacenění 2025'!I$8,0)</f>
        <v>1</v>
      </c>
      <c r="K137" s="3">
        <f>IF(AND($A137&gt;=1,$A137&lt;=5),'K500_1x200 k nacenění 2025'!J$8,0)</f>
        <v>1</v>
      </c>
      <c r="L137" s="3">
        <f>IF(AND($A137&gt;=1,$A137&lt;=5),'K500_1x200 k nacenění 2025'!K$8,0)</f>
        <v>1</v>
      </c>
      <c r="M137" s="3">
        <f>IF(AND($A137&gt;=1,$A137&lt;=5),'K500_1x200 k nacenění 2025'!L$8,0)</f>
        <v>1</v>
      </c>
      <c r="N137" s="3">
        <f>IF(AND($A137&gt;=1,$A137&lt;=5),'K500_1x200 k nacenění 2025'!M$8,0)</f>
        <v>1</v>
      </c>
      <c r="O137" s="3">
        <f>IF(AND($A137&gt;=1,$A137&lt;=5),'K500_1x200 k nacenění 2025'!N$8,0)</f>
        <v>0</v>
      </c>
      <c r="P137" s="3">
        <f>IF(AND($A137&gt;=1,$A137&lt;=5),'K500_1x200 k nacenění 2025'!O$8,0)</f>
        <v>0</v>
      </c>
      <c r="Q137" s="3">
        <f>IF(AND($A137&gt;=1,$A137&lt;=5),'K500_1x200 k nacenění 2025'!P$8,0)</f>
        <v>0</v>
      </c>
      <c r="R137" s="3">
        <f>IF(AND($A137&gt;=1,$A137&lt;=5),'K500_1x200 k nacenění 2025'!Q$8,0)</f>
        <v>0</v>
      </c>
      <c r="S137" s="3">
        <f>IF(AND($A137&gt;=1,$A137&lt;=5),'K500_1x200 k nacenění 2025'!R$8,0)</f>
        <v>0</v>
      </c>
      <c r="T137" s="3">
        <f>IF(AND($A137&gt;=1,$A137&lt;=5),'K500_1x200 k nacenění 2025'!S$8,0)</f>
        <v>1</v>
      </c>
      <c r="U137" s="3">
        <f>IF(AND($A137&gt;=1,$A137&lt;=5),'K500_1x200 k nacenění 2025'!T$8,0)</f>
        <v>1</v>
      </c>
      <c r="V137" s="3">
        <f>IF(AND($A137&gt;=1,$A137&lt;=5),'K500_1x200 k nacenění 2025'!U$8,0)</f>
        <v>1</v>
      </c>
      <c r="W137" s="3">
        <f>IF(AND($A137&gt;=1,$A137&lt;=5),'K500_1x200 k nacenění 2025'!V$8,0)</f>
        <v>1</v>
      </c>
      <c r="X137" s="3">
        <f>IF(AND($A137&gt;=1,$A137&lt;=5),'K500_1x200 k nacenění 2025'!W$8,0)</f>
        <v>1</v>
      </c>
      <c r="Y137" s="3">
        <f>IF(AND($A137&gt;=1,$A137&lt;=5),'K500_1x200 k nacenění 2025'!X$8,0)</f>
        <v>0</v>
      </c>
      <c r="Z137" s="3">
        <f>IF(AND($A137&gt;=1,$A137&lt;=5),'K500_1x200 k nacenění 2025'!Y$8,0)</f>
        <v>0</v>
      </c>
      <c r="AA137" s="3">
        <f>IF(AND($A137&gt;=1,$A137&lt;=5),'K500_1x200 k nacenění 2025'!Z$8,0)</f>
        <v>0</v>
      </c>
    </row>
    <row r="138" spans="1:27" x14ac:dyDescent="0.3">
      <c r="A138">
        <f t="shared" si="4"/>
        <v>2</v>
      </c>
      <c r="B138">
        <f t="shared" si="5"/>
        <v>5</v>
      </c>
      <c r="C138" s="5">
        <v>42871</v>
      </c>
      <c r="D138" s="3">
        <f>IF(AND($A138&gt;=1,$A138&lt;=5),'K500_1x200 k nacenění 2025'!C$8,0)</f>
        <v>0</v>
      </c>
      <c r="E138" s="3">
        <f>IF(AND($A138&gt;=1,$A138&lt;=5),'K500_1x200 k nacenění 2025'!D$8,0)</f>
        <v>0</v>
      </c>
      <c r="F138" s="3">
        <f>IF(AND($A138&gt;=1,$A138&lt;=5),'K500_1x200 k nacenění 2025'!E$8,0)</f>
        <v>0</v>
      </c>
      <c r="G138" s="3">
        <f>IF(AND($A138&gt;=1,$A138&lt;=5),'K500_1x200 k nacenění 2025'!F$8,0)</f>
        <v>0</v>
      </c>
      <c r="H138" s="3">
        <f>IF(AND($A138&gt;=1,$A138&lt;=5),'K500_1x200 k nacenění 2025'!G$8,0)</f>
        <v>0</v>
      </c>
      <c r="I138" s="3">
        <f>IF(AND($A138&gt;=1,$A138&lt;=5),'K500_1x200 k nacenění 2025'!H$8,0)</f>
        <v>1</v>
      </c>
      <c r="J138" s="3">
        <f>IF(AND($A138&gt;=1,$A138&lt;=5),'K500_1x200 k nacenění 2025'!I$8,0)</f>
        <v>1</v>
      </c>
      <c r="K138" s="3">
        <f>IF(AND($A138&gt;=1,$A138&lt;=5),'K500_1x200 k nacenění 2025'!J$8,0)</f>
        <v>1</v>
      </c>
      <c r="L138" s="3">
        <f>IF(AND($A138&gt;=1,$A138&lt;=5),'K500_1x200 k nacenění 2025'!K$8,0)</f>
        <v>1</v>
      </c>
      <c r="M138" s="3">
        <f>IF(AND($A138&gt;=1,$A138&lt;=5),'K500_1x200 k nacenění 2025'!L$8,0)</f>
        <v>1</v>
      </c>
      <c r="N138" s="3">
        <f>IF(AND($A138&gt;=1,$A138&lt;=5),'K500_1x200 k nacenění 2025'!M$8,0)</f>
        <v>1</v>
      </c>
      <c r="O138" s="3">
        <f>IF(AND($A138&gt;=1,$A138&lt;=5),'K500_1x200 k nacenění 2025'!N$8,0)</f>
        <v>0</v>
      </c>
      <c r="P138" s="3">
        <f>IF(AND($A138&gt;=1,$A138&lt;=5),'K500_1x200 k nacenění 2025'!O$8,0)</f>
        <v>0</v>
      </c>
      <c r="Q138" s="3">
        <f>IF(AND($A138&gt;=1,$A138&lt;=5),'K500_1x200 k nacenění 2025'!P$8,0)</f>
        <v>0</v>
      </c>
      <c r="R138" s="3">
        <f>IF(AND($A138&gt;=1,$A138&lt;=5),'K500_1x200 k nacenění 2025'!Q$8,0)</f>
        <v>0</v>
      </c>
      <c r="S138" s="3">
        <f>IF(AND($A138&gt;=1,$A138&lt;=5),'K500_1x200 k nacenění 2025'!R$8,0)</f>
        <v>0</v>
      </c>
      <c r="T138" s="3">
        <f>IF(AND($A138&gt;=1,$A138&lt;=5),'K500_1x200 k nacenění 2025'!S$8,0)</f>
        <v>1</v>
      </c>
      <c r="U138" s="3">
        <f>IF(AND($A138&gt;=1,$A138&lt;=5),'K500_1x200 k nacenění 2025'!T$8,0)</f>
        <v>1</v>
      </c>
      <c r="V138" s="3">
        <f>IF(AND($A138&gt;=1,$A138&lt;=5),'K500_1x200 k nacenění 2025'!U$8,0)</f>
        <v>1</v>
      </c>
      <c r="W138" s="3">
        <f>IF(AND($A138&gt;=1,$A138&lt;=5),'K500_1x200 k nacenění 2025'!V$8,0)</f>
        <v>1</v>
      </c>
      <c r="X138" s="3">
        <f>IF(AND($A138&gt;=1,$A138&lt;=5),'K500_1x200 k nacenění 2025'!W$8,0)</f>
        <v>1</v>
      </c>
      <c r="Y138" s="3">
        <f>IF(AND($A138&gt;=1,$A138&lt;=5),'K500_1x200 k nacenění 2025'!X$8,0)</f>
        <v>0</v>
      </c>
      <c r="Z138" s="3">
        <f>IF(AND($A138&gt;=1,$A138&lt;=5),'K500_1x200 k nacenění 2025'!Y$8,0)</f>
        <v>0</v>
      </c>
      <c r="AA138" s="3">
        <f>IF(AND($A138&gt;=1,$A138&lt;=5),'K500_1x200 k nacenění 2025'!Z$8,0)</f>
        <v>0</v>
      </c>
    </row>
    <row r="139" spans="1:27" x14ac:dyDescent="0.3">
      <c r="A139">
        <f t="shared" si="4"/>
        <v>3</v>
      </c>
      <c r="B139">
        <f t="shared" si="5"/>
        <v>5</v>
      </c>
      <c r="C139" s="5">
        <v>42872</v>
      </c>
      <c r="D139" s="3">
        <f>IF(AND($A139&gt;=1,$A139&lt;=5),'K500_1x200 k nacenění 2025'!C$8,0)</f>
        <v>0</v>
      </c>
      <c r="E139" s="3">
        <f>IF(AND($A139&gt;=1,$A139&lt;=5),'K500_1x200 k nacenění 2025'!D$8,0)</f>
        <v>0</v>
      </c>
      <c r="F139" s="3">
        <f>IF(AND($A139&gt;=1,$A139&lt;=5),'K500_1x200 k nacenění 2025'!E$8,0)</f>
        <v>0</v>
      </c>
      <c r="G139" s="3">
        <f>IF(AND($A139&gt;=1,$A139&lt;=5),'K500_1x200 k nacenění 2025'!F$8,0)</f>
        <v>0</v>
      </c>
      <c r="H139" s="3">
        <f>IF(AND($A139&gt;=1,$A139&lt;=5),'K500_1x200 k nacenění 2025'!G$8,0)</f>
        <v>0</v>
      </c>
      <c r="I139" s="3">
        <f>IF(AND($A139&gt;=1,$A139&lt;=5),'K500_1x200 k nacenění 2025'!H$8,0)</f>
        <v>1</v>
      </c>
      <c r="J139" s="3">
        <f>IF(AND($A139&gt;=1,$A139&lt;=5),'K500_1x200 k nacenění 2025'!I$8,0)</f>
        <v>1</v>
      </c>
      <c r="K139" s="3">
        <f>IF(AND($A139&gt;=1,$A139&lt;=5),'K500_1x200 k nacenění 2025'!J$8,0)</f>
        <v>1</v>
      </c>
      <c r="L139" s="3">
        <f>IF(AND($A139&gt;=1,$A139&lt;=5),'K500_1x200 k nacenění 2025'!K$8,0)</f>
        <v>1</v>
      </c>
      <c r="M139" s="3">
        <f>IF(AND($A139&gt;=1,$A139&lt;=5),'K500_1x200 k nacenění 2025'!L$8,0)</f>
        <v>1</v>
      </c>
      <c r="N139" s="3">
        <f>IF(AND($A139&gt;=1,$A139&lt;=5),'K500_1x200 k nacenění 2025'!M$8,0)</f>
        <v>1</v>
      </c>
      <c r="O139" s="3">
        <f>IF(AND($A139&gt;=1,$A139&lt;=5),'K500_1x200 k nacenění 2025'!N$8,0)</f>
        <v>0</v>
      </c>
      <c r="P139" s="3">
        <f>IF(AND($A139&gt;=1,$A139&lt;=5),'K500_1x200 k nacenění 2025'!O$8,0)</f>
        <v>0</v>
      </c>
      <c r="Q139" s="3">
        <f>IF(AND($A139&gt;=1,$A139&lt;=5),'K500_1x200 k nacenění 2025'!P$8,0)</f>
        <v>0</v>
      </c>
      <c r="R139" s="3">
        <f>IF(AND($A139&gt;=1,$A139&lt;=5),'K500_1x200 k nacenění 2025'!Q$8,0)</f>
        <v>0</v>
      </c>
      <c r="S139" s="3">
        <f>IF(AND($A139&gt;=1,$A139&lt;=5),'K500_1x200 k nacenění 2025'!R$8,0)</f>
        <v>0</v>
      </c>
      <c r="T139" s="3">
        <f>IF(AND($A139&gt;=1,$A139&lt;=5),'K500_1x200 k nacenění 2025'!S$8,0)</f>
        <v>1</v>
      </c>
      <c r="U139" s="3">
        <f>IF(AND($A139&gt;=1,$A139&lt;=5),'K500_1x200 k nacenění 2025'!T$8,0)</f>
        <v>1</v>
      </c>
      <c r="V139" s="3">
        <f>IF(AND($A139&gt;=1,$A139&lt;=5),'K500_1x200 k nacenění 2025'!U$8,0)</f>
        <v>1</v>
      </c>
      <c r="W139" s="3">
        <f>IF(AND($A139&gt;=1,$A139&lt;=5),'K500_1x200 k nacenění 2025'!V$8,0)</f>
        <v>1</v>
      </c>
      <c r="X139" s="3">
        <f>IF(AND($A139&gt;=1,$A139&lt;=5),'K500_1x200 k nacenění 2025'!W$8,0)</f>
        <v>1</v>
      </c>
      <c r="Y139" s="3">
        <f>IF(AND($A139&gt;=1,$A139&lt;=5),'K500_1x200 k nacenění 2025'!X$8,0)</f>
        <v>0</v>
      </c>
      <c r="Z139" s="3">
        <f>IF(AND($A139&gt;=1,$A139&lt;=5),'K500_1x200 k nacenění 2025'!Y$8,0)</f>
        <v>0</v>
      </c>
      <c r="AA139" s="3">
        <f>IF(AND($A139&gt;=1,$A139&lt;=5),'K500_1x200 k nacenění 2025'!Z$8,0)</f>
        <v>0</v>
      </c>
    </row>
    <row r="140" spans="1:27" x14ac:dyDescent="0.3">
      <c r="A140">
        <f t="shared" si="4"/>
        <v>4</v>
      </c>
      <c r="B140">
        <f t="shared" si="5"/>
        <v>5</v>
      </c>
      <c r="C140" s="5">
        <v>42873</v>
      </c>
      <c r="D140" s="3">
        <f>IF(AND($A140&gt;=1,$A140&lt;=5),'K500_1x200 k nacenění 2025'!C$8,0)</f>
        <v>0</v>
      </c>
      <c r="E140" s="3">
        <f>IF(AND($A140&gt;=1,$A140&lt;=5),'K500_1x200 k nacenění 2025'!D$8,0)</f>
        <v>0</v>
      </c>
      <c r="F140" s="3">
        <f>IF(AND($A140&gt;=1,$A140&lt;=5),'K500_1x200 k nacenění 2025'!E$8,0)</f>
        <v>0</v>
      </c>
      <c r="G140" s="3">
        <f>IF(AND($A140&gt;=1,$A140&lt;=5),'K500_1x200 k nacenění 2025'!F$8,0)</f>
        <v>0</v>
      </c>
      <c r="H140" s="3">
        <f>IF(AND($A140&gt;=1,$A140&lt;=5),'K500_1x200 k nacenění 2025'!G$8,0)</f>
        <v>0</v>
      </c>
      <c r="I140" s="3">
        <f>IF(AND($A140&gt;=1,$A140&lt;=5),'K500_1x200 k nacenění 2025'!H$8,0)</f>
        <v>1</v>
      </c>
      <c r="J140" s="3">
        <f>IF(AND($A140&gt;=1,$A140&lt;=5),'K500_1x200 k nacenění 2025'!I$8,0)</f>
        <v>1</v>
      </c>
      <c r="K140" s="3">
        <f>IF(AND($A140&gt;=1,$A140&lt;=5),'K500_1x200 k nacenění 2025'!J$8,0)</f>
        <v>1</v>
      </c>
      <c r="L140" s="3">
        <f>IF(AND($A140&gt;=1,$A140&lt;=5),'K500_1x200 k nacenění 2025'!K$8,0)</f>
        <v>1</v>
      </c>
      <c r="M140" s="3">
        <f>IF(AND($A140&gt;=1,$A140&lt;=5),'K500_1x200 k nacenění 2025'!L$8,0)</f>
        <v>1</v>
      </c>
      <c r="N140" s="3">
        <f>IF(AND($A140&gt;=1,$A140&lt;=5),'K500_1x200 k nacenění 2025'!M$8,0)</f>
        <v>1</v>
      </c>
      <c r="O140" s="3">
        <f>IF(AND($A140&gt;=1,$A140&lt;=5),'K500_1x200 k nacenění 2025'!N$8,0)</f>
        <v>0</v>
      </c>
      <c r="P140" s="3">
        <f>IF(AND($A140&gt;=1,$A140&lt;=5),'K500_1x200 k nacenění 2025'!O$8,0)</f>
        <v>0</v>
      </c>
      <c r="Q140" s="3">
        <f>IF(AND($A140&gt;=1,$A140&lt;=5),'K500_1x200 k nacenění 2025'!P$8,0)</f>
        <v>0</v>
      </c>
      <c r="R140" s="3">
        <f>IF(AND($A140&gt;=1,$A140&lt;=5),'K500_1x200 k nacenění 2025'!Q$8,0)</f>
        <v>0</v>
      </c>
      <c r="S140" s="3">
        <f>IF(AND($A140&gt;=1,$A140&lt;=5),'K500_1x200 k nacenění 2025'!R$8,0)</f>
        <v>0</v>
      </c>
      <c r="T140" s="3">
        <f>IF(AND($A140&gt;=1,$A140&lt;=5),'K500_1x200 k nacenění 2025'!S$8,0)</f>
        <v>1</v>
      </c>
      <c r="U140" s="3">
        <f>IF(AND($A140&gt;=1,$A140&lt;=5),'K500_1x200 k nacenění 2025'!T$8,0)</f>
        <v>1</v>
      </c>
      <c r="V140" s="3">
        <f>IF(AND($A140&gt;=1,$A140&lt;=5),'K500_1x200 k nacenění 2025'!U$8,0)</f>
        <v>1</v>
      </c>
      <c r="W140" s="3">
        <f>IF(AND($A140&gt;=1,$A140&lt;=5),'K500_1x200 k nacenění 2025'!V$8,0)</f>
        <v>1</v>
      </c>
      <c r="X140" s="3">
        <f>IF(AND($A140&gt;=1,$A140&lt;=5),'K500_1x200 k nacenění 2025'!W$8,0)</f>
        <v>1</v>
      </c>
      <c r="Y140" s="3">
        <f>IF(AND($A140&gt;=1,$A140&lt;=5),'K500_1x200 k nacenění 2025'!X$8,0)</f>
        <v>0</v>
      </c>
      <c r="Z140" s="3">
        <f>IF(AND($A140&gt;=1,$A140&lt;=5),'K500_1x200 k nacenění 2025'!Y$8,0)</f>
        <v>0</v>
      </c>
      <c r="AA140" s="3">
        <f>IF(AND($A140&gt;=1,$A140&lt;=5),'K500_1x200 k nacenění 2025'!Z$8,0)</f>
        <v>0</v>
      </c>
    </row>
    <row r="141" spans="1:27" x14ac:dyDescent="0.3">
      <c r="A141">
        <f t="shared" si="4"/>
        <v>5</v>
      </c>
      <c r="B141">
        <f t="shared" si="5"/>
        <v>5</v>
      </c>
      <c r="C141" s="5">
        <v>42874</v>
      </c>
      <c r="D141" s="3">
        <f>IF(AND($A141&gt;=1,$A141&lt;=5),'K500_1x200 k nacenění 2025'!C$8,0)</f>
        <v>0</v>
      </c>
      <c r="E141" s="3">
        <f>IF(AND($A141&gt;=1,$A141&lt;=5),'K500_1x200 k nacenění 2025'!D$8,0)</f>
        <v>0</v>
      </c>
      <c r="F141" s="3">
        <f>IF(AND($A141&gt;=1,$A141&lt;=5),'K500_1x200 k nacenění 2025'!E$8,0)</f>
        <v>0</v>
      </c>
      <c r="G141" s="3">
        <f>IF(AND($A141&gt;=1,$A141&lt;=5),'K500_1x200 k nacenění 2025'!F$8,0)</f>
        <v>0</v>
      </c>
      <c r="H141" s="3">
        <f>IF(AND($A141&gt;=1,$A141&lt;=5),'K500_1x200 k nacenění 2025'!G$8,0)</f>
        <v>0</v>
      </c>
      <c r="I141" s="3">
        <f>IF(AND($A141&gt;=1,$A141&lt;=5),'K500_1x200 k nacenění 2025'!H$8,0)</f>
        <v>1</v>
      </c>
      <c r="J141" s="3">
        <f>IF(AND($A141&gt;=1,$A141&lt;=5),'K500_1x200 k nacenění 2025'!I$8,0)</f>
        <v>1</v>
      </c>
      <c r="K141" s="3">
        <f>IF(AND($A141&gt;=1,$A141&lt;=5),'K500_1x200 k nacenění 2025'!J$8,0)</f>
        <v>1</v>
      </c>
      <c r="L141" s="3">
        <f>IF(AND($A141&gt;=1,$A141&lt;=5),'K500_1x200 k nacenění 2025'!K$8,0)</f>
        <v>1</v>
      </c>
      <c r="M141" s="3">
        <f>IF(AND($A141&gt;=1,$A141&lt;=5),'K500_1x200 k nacenění 2025'!L$8,0)</f>
        <v>1</v>
      </c>
      <c r="N141" s="3">
        <f>IF(AND($A141&gt;=1,$A141&lt;=5),'K500_1x200 k nacenění 2025'!M$8,0)</f>
        <v>1</v>
      </c>
      <c r="O141" s="3">
        <f>IF(AND($A141&gt;=1,$A141&lt;=5),'K500_1x200 k nacenění 2025'!N$8,0)</f>
        <v>0</v>
      </c>
      <c r="P141" s="3">
        <f>IF(AND($A141&gt;=1,$A141&lt;=5),'K500_1x200 k nacenění 2025'!O$8,0)</f>
        <v>0</v>
      </c>
      <c r="Q141" s="3">
        <f>IF(AND($A141&gt;=1,$A141&lt;=5),'K500_1x200 k nacenění 2025'!P$8,0)</f>
        <v>0</v>
      </c>
      <c r="R141" s="3">
        <f>IF(AND($A141&gt;=1,$A141&lt;=5),'K500_1x200 k nacenění 2025'!Q$8,0)</f>
        <v>0</v>
      </c>
      <c r="S141" s="3">
        <f>IF(AND($A141&gt;=1,$A141&lt;=5),'K500_1x200 k nacenění 2025'!R$8,0)</f>
        <v>0</v>
      </c>
      <c r="T141" s="3">
        <f>IF(AND($A141&gt;=1,$A141&lt;=5),'K500_1x200 k nacenění 2025'!S$8,0)</f>
        <v>1</v>
      </c>
      <c r="U141" s="3">
        <f>IF(AND($A141&gt;=1,$A141&lt;=5),'K500_1x200 k nacenění 2025'!T$8,0)</f>
        <v>1</v>
      </c>
      <c r="V141" s="3">
        <f>IF(AND($A141&gt;=1,$A141&lt;=5),'K500_1x200 k nacenění 2025'!U$8,0)</f>
        <v>1</v>
      </c>
      <c r="W141" s="3">
        <f>IF(AND($A141&gt;=1,$A141&lt;=5),'K500_1x200 k nacenění 2025'!V$8,0)</f>
        <v>1</v>
      </c>
      <c r="X141" s="3">
        <f>IF(AND($A141&gt;=1,$A141&lt;=5),'K500_1x200 k nacenění 2025'!W$8,0)</f>
        <v>1</v>
      </c>
      <c r="Y141" s="3">
        <f>IF(AND($A141&gt;=1,$A141&lt;=5),'K500_1x200 k nacenění 2025'!X$8,0)</f>
        <v>0</v>
      </c>
      <c r="Z141" s="3">
        <f>IF(AND($A141&gt;=1,$A141&lt;=5),'K500_1x200 k nacenění 2025'!Y$8,0)</f>
        <v>0</v>
      </c>
      <c r="AA141" s="3">
        <f>IF(AND($A141&gt;=1,$A141&lt;=5),'K500_1x200 k nacenění 2025'!Z$8,0)</f>
        <v>0</v>
      </c>
    </row>
    <row r="142" spans="1:27" x14ac:dyDescent="0.3">
      <c r="A142">
        <f t="shared" si="4"/>
        <v>6</v>
      </c>
      <c r="B142">
        <f t="shared" si="5"/>
        <v>5</v>
      </c>
      <c r="C142" s="5">
        <v>42875</v>
      </c>
      <c r="D142" s="3">
        <f>IF(AND($A142&gt;=1,$A142&lt;=5),'K500_1x200 k nacenění 2025'!C$8,0)</f>
        <v>0</v>
      </c>
      <c r="E142" s="3">
        <f>IF(AND($A142&gt;=1,$A142&lt;=5),'K500_1x200 k nacenění 2025'!D$8,0)</f>
        <v>0</v>
      </c>
      <c r="F142" s="3">
        <f>IF(AND($A142&gt;=1,$A142&lt;=5),'K500_1x200 k nacenění 2025'!E$8,0)</f>
        <v>0</v>
      </c>
      <c r="G142" s="3">
        <f>IF(AND($A142&gt;=1,$A142&lt;=5),'K500_1x200 k nacenění 2025'!F$8,0)</f>
        <v>0</v>
      </c>
      <c r="H142" s="3">
        <f>IF(AND($A142&gt;=1,$A142&lt;=5),'K500_1x200 k nacenění 2025'!G$8,0)</f>
        <v>0</v>
      </c>
      <c r="I142" s="3">
        <f>IF(AND($A142&gt;=1,$A142&lt;=5),'K500_1x200 k nacenění 2025'!H$8,0)</f>
        <v>0</v>
      </c>
      <c r="J142" s="3">
        <f>IF(AND($A142&gt;=1,$A142&lt;=5),'K500_1x200 k nacenění 2025'!I$8,0)</f>
        <v>0</v>
      </c>
      <c r="K142" s="3">
        <f>IF(AND($A142&gt;=1,$A142&lt;=5),'K500_1x200 k nacenění 2025'!J$8,0)</f>
        <v>0</v>
      </c>
      <c r="L142" s="3">
        <f>IF(AND($A142&gt;=1,$A142&lt;=5),'K500_1x200 k nacenění 2025'!K$8,0)</f>
        <v>0</v>
      </c>
      <c r="M142" s="3">
        <f>IF(AND($A142&gt;=1,$A142&lt;=5),'K500_1x200 k nacenění 2025'!L$8,0)</f>
        <v>0</v>
      </c>
      <c r="N142" s="3">
        <f>IF(AND($A142&gt;=1,$A142&lt;=5),'K500_1x200 k nacenění 2025'!M$8,0)</f>
        <v>0</v>
      </c>
      <c r="O142" s="3">
        <f>IF(AND($A142&gt;=1,$A142&lt;=5),'K500_1x200 k nacenění 2025'!N$8,0)</f>
        <v>0</v>
      </c>
      <c r="P142" s="3">
        <f>IF(AND($A142&gt;=1,$A142&lt;=5),'K500_1x200 k nacenění 2025'!O$8,0)</f>
        <v>0</v>
      </c>
      <c r="Q142" s="3">
        <f>IF(AND($A142&gt;=1,$A142&lt;=5),'K500_1x200 k nacenění 2025'!P$8,0)</f>
        <v>0</v>
      </c>
      <c r="R142" s="3">
        <f>IF(AND($A142&gt;=1,$A142&lt;=5),'K500_1x200 k nacenění 2025'!Q$8,0)</f>
        <v>0</v>
      </c>
      <c r="S142" s="3">
        <f>IF(AND($A142&gt;=1,$A142&lt;=5),'K500_1x200 k nacenění 2025'!R$8,0)</f>
        <v>0</v>
      </c>
      <c r="T142" s="3">
        <f>IF(AND($A142&gt;=1,$A142&lt;=5),'K500_1x200 k nacenění 2025'!S$8,0)</f>
        <v>0</v>
      </c>
      <c r="U142" s="3">
        <f>IF(AND($A142&gt;=1,$A142&lt;=5),'K500_1x200 k nacenění 2025'!T$8,0)</f>
        <v>0</v>
      </c>
      <c r="V142" s="3">
        <f>IF(AND($A142&gt;=1,$A142&lt;=5),'K500_1x200 k nacenění 2025'!U$8,0)</f>
        <v>0</v>
      </c>
      <c r="W142" s="3">
        <f>IF(AND($A142&gt;=1,$A142&lt;=5),'K500_1x200 k nacenění 2025'!V$8,0)</f>
        <v>0</v>
      </c>
      <c r="X142" s="3">
        <f>IF(AND($A142&gt;=1,$A142&lt;=5),'K500_1x200 k nacenění 2025'!W$8,0)</f>
        <v>0</v>
      </c>
      <c r="Y142" s="3">
        <f>IF(AND($A142&gt;=1,$A142&lt;=5),'K500_1x200 k nacenění 2025'!X$8,0)</f>
        <v>0</v>
      </c>
      <c r="Z142" s="3">
        <f>IF(AND($A142&gt;=1,$A142&lt;=5),'K500_1x200 k nacenění 2025'!Y$8,0)</f>
        <v>0</v>
      </c>
      <c r="AA142" s="3">
        <f>IF(AND($A142&gt;=1,$A142&lt;=5),'K500_1x200 k nacenění 2025'!Z$8,0)</f>
        <v>0</v>
      </c>
    </row>
    <row r="143" spans="1:27" x14ac:dyDescent="0.3">
      <c r="A143">
        <f t="shared" si="4"/>
        <v>7</v>
      </c>
      <c r="B143">
        <f t="shared" si="5"/>
        <v>5</v>
      </c>
      <c r="C143" s="5">
        <v>42876</v>
      </c>
      <c r="D143" s="3">
        <f>IF(AND($A143&gt;=1,$A143&lt;=5),'K500_1x200 k nacenění 2025'!C$8,0)</f>
        <v>0</v>
      </c>
      <c r="E143" s="3">
        <f>IF(AND($A143&gt;=1,$A143&lt;=5),'K500_1x200 k nacenění 2025'!D$8,0)</f>
        <v>0</v>
      </c>
      <c r="F143" s="3">
        <f>IF(AND($A143&gt;=1,$A143&lt;=5),'K500_1x200 k nacenění 2025'!E$8,0)</f>
        <v>0</v>
      </c>
      <c r="G143" s="3">
        <f>IF(AND($A143&gt;=1,$A143&lt;=5),'K500_1x200 k nacenění 2025'!F$8,0)</f>
        <v>0</v>
      </c>
      <c r="H143" s="3">
        <f>IF(AND($A143&gt;=1,$A143&lt;=5),'K500_1x200 k nacenění 2025'!G$8,0)</f>
        <v>0</v>
      </c>
      <c r="I143" s="3">
        <f>IF(AND($A143&gt;=1,$A143&lt;=5),'K500_1x200 k nacenění 2025'!H$8,0)</f>
        <v>0</v>
      </c>
      <c r="J143" s="3">
        <f>IF(AND($A143&gt;=1,$A143&lt;=5),'K500_1x200 k nacenění 2025'!I$8,0)</f>
        <v>0</v>
      </c>
      <c r="K143" s="3">
        <f>IF(AND($A143&gt;=1,$A143&lt;=5),'K500_1x200 k nacenění 2025'!J$8,0)</f>
        <v>0</v>
      </c>
      <c r="L143" s="3">
        <f>IF(AND($A143&gt;=1,$A143&lt;=5),'K500_1x200 k nacenění 2025'!K$8,0)</f>
        <v>0</v>
      </c>
      <c r="M143" s="3">
        <f>IF(AND($A143&gt;=1,$A143&lt;=5),'K500_1x200 k nacenění 2025'!L$8,0)</f>
        <v>0</v>
      </c>
      <c r="N143" s="3">
        <f>IF(AND($A143&gt;=1,$A143&lt;=5),'K500_1x200 k nacenění 2025'!M$8,0)</f>
        <v>0</v>
      </c>
      <c r="O143" s="3">
        <f>IF(AND($A143&gt;=1,$A143&lt;=5),'K500_1x200 k nacenění 2025'!N$8,0)</f>
        <v>0</v>
      </c>
      <c r="P143" s="3">
        <f>IF(AND($A143&gt;=1,$A143&lt;=5),'K500_1x200 k nacenění 2025'!O$8,0)</f>
        <v>0</v>
      </c>
      <c r="Q143" s="3">
        <f>IF(AND($A143&gt;=1,$A143&lt;=5),'K500_1x200 k nacenění 2025'!P$8,0)</f>
        <v>0</v>
      </c>
      <c r="R143" s="3">
        <f>IF(AND($A143&gt;=1,$A143&lt;=5),'K500_1x200 k nacenění 2025'!Q$8,0)</f>
        <v>0</v>
      </c>
      <c r="S143" s="3">
        <f>IF(AND($A143&gt;=1,$A143&lt;=5),'K500_1x200 k nacenění 2025'!R$8,0)</f>
        <v>0</v>
      </c>
      <c r="T143" s="3">
        <f>IF(AND($A143&gt;=1,$A143&lt;=5),'K500_1x200 k nacenění 2025'!S$8,0)</f>
        <v>0</v>
      </c>
      <c r="U143" s="3">
        <f>IF(AND($A143&gt;=1,$A143&lt;=5),'K500_1x200 k nacenění 2025'!T$8,0)</f>
        <v>0</v>
      </c>
      <c r="V143" s="3">
        <f>IF(AND($A143&gt;=1,$A143&lt;=5),'K500_1x200 k nacenění 2025'!U$8,0)</f>
        <v>0</v>
      </c>
      <c r="W143" s="3">
        <f>IF(AND($A143&gt;=1,$A143&lt;=5),'K500_1x200 k nacenění 2025'!V$8,0)</f>
        <v>0</v>
      </c>
      <c r="X143" s="3">
        <f>IF(AND($A143&gt;=1,$A143&lt;=5),'K500_1x200 k nacenění 2025'!W$8,0)</f>
        <v>0</v>
      </c>
      <c r="Y143" s="3">
        <f>IF(AND($A143&gt;=1,$A143&lt;=5),'K500_1x200 k nacenění 2025'!X$8,0)</f>
        <v>0</v>
      </c>
      <c r="Z143" s="3">
        <f>IF(AND($A143&gt;=1,$A143&lt;=5),'K500_1x200 k nacenění 2025'!Y$8,0)</f>
        <v>0</v>
      </c>
      <c r="AA143" s="3">
        <f>IF(AND($A143&gt;=1,$A143&lt;=5),'K500_1x200 k nacenění 2025'!Z$8,0)</f>
        <v>0</v>
      </c>
    </row>
    <row r="144" spans="1:27" x14ac:dyDescent="0.3">
      <c r="A144">
        <f t="shared" si="4"/>
        <v>1</v>
      </c>
      <c r="B144">
        <f t="shared" si="5"/>
        <v>5</v>
      </c>
      <c r="C144" s="5">
        <v>42877</v>
      </c>
      <c r="D144" s="3">
        <f>IF(AND($A144&gt;=1,$A144&lt;=5),'K500_1x200 k nacenění 2025'!C$8,0)</f>
        <v>0</v>
      </c>
      <c r="E144" s="3">
        <f>IF(AND($A144&gt;=1,$A144&lt;=5),'K500_1x200 k nacenění 2025'!D$8,0)</f>
        <v>0</v>
      </c>
      <c r="F144" s="3">
        <f>IF(AND($A144&gt;=1,$A144&lt;=5),'K500_1x200 k nacenění 2025'!E$8,0)</f>
        <v>0</v>
      </c>
      <c r="G144" s="3">
        <f>IF(AND($A144&gt;=1,$A144&lt;=5),'K500_1x200 k nacenění 2025'!F$8,0)</f>
        <v>0</v>
      </c>
      <c r="H144" s="3">
        <f>IF(AND($A144&gt;=1,$A144&lt;=5),'K500_1x200 k nacenění 2025'!G$8,0)</f>
        <v>0</v>
      </c>
      <c r="I144" s="3">
        <f>IF(AND($A144&gt;=1,$A144&lt;=5),'K500_1x200 k nacenění 2025'!H$8,0)</f>
        <v>1</v>
      </c>
      <c r="J144" s="3">
        <f>IF(AND($A144&gt;=1,$A144&lt;=5),'K500_1x200 k nacenění 2025'!I$8,0)</f>
        <v>1</v>
      </c>
      <c r="K144" s="3">
        <f>IF(AND($A144&gt;=1,$A144&lt;=5),'K500_1x200 k nacenění 2025'!J$8,0)</f>
        <v>1</v>
      </c>
      <c r="L144" s="3">
        <f>IF(AND($A144&gt;=1,$A144&lt;=5),'K500_1x200 k nacenění 2025'!K$8,0)</f>
        <v>1</v>
      </c>
      <c r="M144" s="3">
        <f>IF(AND($A144&gt;=1,$A144&lt;=5),'K500_1x200 k nacenění 2025'!L$8,0)</f>
        <v>1</v>
      </c>
      <c r="N144" s="3">
        <f>IF(AND($A144&gt;=1,$A144&lt;=5),'K500_1x200 k nacenění 2025'!M$8,0)</f>
        <v>1</v>
      </c>
      <c r="O144" s="3">
        <f>IF(AND($A144&gt;=1,$A144&lt;=5),'K500_1x200 k nacenění 2025'!N$8,0)</f>
        <v>0</v>
      </c>
      <c r="P144" s="3">
        <f>IF(AND($A144&gt;=1,$A144&lt;=5),'K500_1x200 k nacenění 2025'!O$8,0)</f>
        <v>0</v>
      </c>
      <c r="Q144" s="3">
        <f>IF(AND($A144&gt;=1,$A144&lt;=5),'K500_1x200 k nacenění 2025'!P$8,0)</f>
        <v>0</v>
      </c>
      <c r="R144" s="3">
        <f>IF(AND($A144&gt;=1,$A144&lt;=5),'K500_1x200 k nacenění 2025'!Q$8,0)</f>
        <v>0</v>
      </c>
      <c r="S144" s="3">
        <f>IF(AND($A144&gt;=1,$A144&lt;=5),'K500_1x200 k nacenění 2025'!R$8,0)</f>
        <v>0</v>
      </c>
      <c r="T144" s="3">
        <f>IF(AND($A144&gt;=1,$A144&lt;=5),'K500_1x200 k nacenění 2025'!S$8,0)</f>
        <v>1</v>
      </c>
      <c r="U144" s="3">
        <f>IF(AND($A144&gt;=1,$A144&lt;=5),'K500_1x200 k nacenění 2025'!T$8,0)</f>
        <v>1</v>
      </c>
      <c r="V144" s="3">
        <f>IF(AND($A144&gt;=1,$A144&lt;=5),'K500_1x200 k nacenění 2025'!U$8,0)</f>
        <v>1</v>
      </c>
      <c r="W144" s="3">
        <f>IF(AND($A144&gt;=1,$A144&lt;=5),'K500_1x200 k nacenění 2025'!V$8,0)</f>
        <v>1</v>
      </c>
      <c r="X144" s="3">
        <f>IF(AND($A144&gt;=1,$A144&lt;=5),'K500_1x200 k nacenění 2025'!W$8,0)</f>
        <v>1</v>
      </c>
      <c r="Y144" s="3">
        <f>IF(AND($A144&gt;=1,$A144&lt;=5),'K500_1x200 k nacenění 2025'!X$8,0)</f>
        <v>0</v>
      </c>
      <c r="Z144" s="3">
        <f>IF(AND($A144&gt;=1,$A144&lt;=5),'K500_1x200 k nacenění 2025'!Y$8,0)</f>
        <v>0</v>
      </c>
      <c r="AA144" s="3">
        <f>IF(AND($A144&gt;=1,$A144&lt;=5),'K500_1x200 k nacenění 2025'!Z$8,0)</f>
        <v>0</v>
      </c>
    </row>
    <row r="145" spans="1:27" x14ac:dyDescent="0.3">
      <c r="A145">
        <f t="shared" si="4"/>
        <v>2</v>
      </c>
      <c r="B145">
        <f t="shared" si="5"/>
        <v>5</v>
      </c>
      <c r="C145" s="5">
        <v>42878</v>
      </c>
      <c r="D145" s="3">
        <f>IF(AND($A145&gt;=1,$A145&lt;=5),'K500_1x200 k nacenění 2025'!C$8,0)</f>
        <v>0</v>
      </c>
      <c r="E145" s="3">
        <f>IF(AND($A145&gt;=1,$A145&lt;=5),'K500_1x200 k nacenění 2025'!D$8,0)</f>
        <v>0</v>
      </c>
      <c r="F145" s="3">
        <f>IF(AND($A145&gt;=1,$A145&lt;=5),'K500_1x200 k nacenění 2025'!E$8,0)</f>
        <v>0</v>
      </c>
      <c r="G145" s="3">
        <f>IF(AND($A145&gt;=1,$A145&lt;=5),'K500_1x200 k nacenění 2025'!F$8,0)</f>
        <v>0</v>
      </c>
      <c r="H145" s="3">
        <f>IF(AND($A145&gt;=1,$A145&lt;=5),'K500_1x200 k nacenění 2025'!G$8,0)</f>
        <v>0</v>
      </c>
      <c r="I145" s="3">
        <f>IF(AND($A145&gt;=1,$A145&lt;=5),'K500_1x200 k nacenění 2025'!H$8,0)</f>
        <v>1</v>
      </c>
      <c r="J145" s="3">
        <f>IF(AND($A145&gt;=1,$A145&lt;=5),'K500_1x200 k nacenění 2025'!I$8,0)</f>
        <v>1</v>
      </c>
      <c r="K145" s="3">
        <f>IF(AND($A145&gt;=1,$A145&lt;=5),'K500_1x200 k nacenění 2025'!J$8,0)</f>
        <v>1</v>
      </c>
      <c r="L145" s="3">
        <f>IF(AND($A145&gt;=1,$A145&lt;=5),'K500_1x200 k nacenění 2025'!K$8,0)</f>
        <v>1</v>
      </c>
      <c r="M145" s="3">
        <f>IF(AND($A145&gt;=1,$A145&lt;=5),'K500_1x200 k nacenění 2025'!L$8,0)</f>
        <v>1</v>
      </c>
      <c r="N145" s="3">
        <f>IF(AND($A145&gt;=1,$A145&lt;=5),'K500_1x200 k nacenění 2025'!M$8,0)</f>
        <v>1</v>
      </c>
      <c r="O145" s="3">
        <f>IF(AND($A145&gt;=1,$A145&lt;=5),'K500_1x200 k nacenění 2025'!N$8,0)</f>
        <v>0</v>
      </c>
      <c r="P145" s="3">
        <f>IF(AND($A145&gt;=1,$A145&lt;=5),'K500_1x200 k nacenění 2025'!O$8,0)</f>
        <v>0</v>
      </c>
      <c r="Q145" s="3">
        <f>IF(AND($A145&gt;=1,$A145&lt;=5),'K500_1x200 k nacenění 2025'!P$8,0)</f>
        <v>0</v>
      </c>
      <c r="R145" s="3">
        <f>IF(AND($A145&gt;=1,$A145&lt;=5),'K500_1x200 k nacenění 2025'!Q$8,0)</f>
        <v>0</v>
      </c>
      <c r="S145" s="3">
        <f>IF(AND($A145&gt;=1,$A145&lt;=5),'K500_1x200 k nacenění 2025'!R$8,0)</f>
        <v>0</v>
      </c>
      <c r="T145" s="3">
        <f>IF(AND($A145&gt;=1,$A145&lt;=5),'K500_1x200 k nacenění 2025'!S$8,0)</f>
        <v>1</v>
      </c>
      <c r="U145" s="3">
        <f>IF(AND($A145&gt;=1,$A145&lt;=5),'K500_1x200 k nacenění 2025'!T$8,0)</f>
        <v>1</v>
      </c>
      <c r="V145" s="3">
        <f>IF(AND($A145&gt;=1,$A145&lt;=5),'K500_1x200 k nacenění 2025'!U$8,0)</f>
        <v>1</v>
      </c>
      <c r="W145" s="3">
        <f>IF(AND($A145&gt;=1,$A145&lt;=5),'K500_1x200 k nacenění 2025'!V$8,0)</f>
        <v>1</v>
      </c>
      <c r="X145" s="3">
        <f>IF(AND($A145&gt;=1,$A145&lt;=5),'K500_1x200 k nacenění 2025'!W$8,0)</f>
        <v>1</v>
      </c>
      <c r="Y145" s="3">
        <f>IF(AND($A145&gt;=1,$A145&lt;=5),'K500_1x200 k nacenění 2025'!X$8,0)</f>
        <v>0</v>
      </c>
      <c r="Z145" s="3">
        <f>IF(AND($A145&gt;=1,$A145&lt;=5),'K500_1x200 k nacenění 2025'!Y$8,0)</f>
        <v>0</v>
      </c>
      <c r="AA145" s="3">
        <f>IF(AND($A145&gt;=1,$A145&lt;=5),'K500_1x200 k nacenění 2025'!Z$8,0)</f>
        <v>0</v>
      </c>
    </row>
    <row r="146" spans="1:27" x14ac:dyDescent="0.3">
      <c r="A146">
        <f t="shared" si="4"/>
        <v>3</v>
      </c>
      <c r="B146">
        <f t="shared" si="5"/>
        <v>5</v>
      </c>
      <c r="C146" s="5">
        <v>42879</v>
      </c>
      <c r="D146" s="3">
        <f>IF(AND($A146&gt;=1,$A146&lt;=5),'K500_1x200 k nacenění 2025'!C$8,0)</f>
        <v>0</v>
      </c>
      <c r="E146" s="3">
        <f>IF(AND($A146&gt;=1,$A146&lt;=5),'K500_1x200 k nacenění 2025'!D$8,0)</f>
        <v>0</v>
      </c>
      <c r="F146" s="3">
        <f>IF(AND($A146&gt;=1,$A146&lt;=5),'K500_1x200 k nacenění 2025'!E$8,0)</f>
        <v>0</v>
      </c>
      <c r="G146" s="3">
        <f>IF(AND($A146&gt;=1,$A146&lt;=5),'K500_1x200 k nacenění 2025'!F$8,0)</f>
        <v>0</v>
      </c>
      <c r="H146" s="3">
        <f>IF(AND($A146&gt;=1,$A146&lt;=5),'K500_1x200 k nacenění 2025'!G$8,0)</f>
        <v>0</v>
      </c>
      <c r="I146" s="3">
        <f>IF(AND($A146&gt;=1,$A146&lt;=5),'K500_1x200 k nacenění 2025'!H$8,0)</f>
        <v>1</v>
      </c>
      <c r="J146" s="3">
        <f>IF(AND($A146&gt;=1,$A146&lt;=5),'K500_1x200 k nacenění 2025'!I$8,0)</f>
        <v>1</v>
      </c>
      <c r="K146" s="3">
        <f>IF(AND($A146&gt;=1,$A146&lt;=5),'K500_1x200 k nacenění 2025'!J$8,0)</f>
        <v>1</v>
      </c>
      <c r="L146" s="3">
        <f>IF(AND($A146&gt;=1,$A146&lt;=5),'K500_1x200 k nacenění 2025'!K$8,0)</f>
        <v>1</v>
      </c>
      <c r="M146" s="3">
        <f>IF(AND($A146&gt;=1,$A146&lt;=5),'K500_1x200 k nacenění 2025'!L$8,0)</f>
        <v>1</v>
      </c>
      <c r="N146" s="3">
        <f>IF(AND($A146&gt;=1,$A146&lt;=5),'K500_1x200 k nacenění 2025'!M$8,0)</f>
        <v>1</v>
      </c>
      <c r="O146" s="3">
        <f>IF(AND($A146&gt;=1,$A146&lt;=5),'K500_1x200 k nacenění 2025'!N$8,0)</f>
        <v>0</v>
      </c>
      <c r="P146" s="3">
        <f>IF(AND($A146&gt;=1,$A146&lt;=5),'K500_1x200 k nacenění 2025'!O$8,0)</f>
        <v>0</v>
      </c>
      <c r="Q146" s="3">
        <f>IF(AND($A146&gt;=1,$A146&lt;=5),'K500_1x200 k nacenění 2025'!P$8,0)</f>
        <v>0</v>
      </c>
      <c r="R146" s="3">
        <f>IF(AND($A146&gt;=1,$A146&lt;=5),'K500_1x200 k nacenění 2025'!Q$8,0)</f>
        <v>0</v>
      </c>
      <c r="S146" s="3">
        <f>IF(AND($A146&gt;=1,$A146&lt;=5),'K500_1x200 k nacenění 2025'!R$8,0)</f>
        <v>0</v>
      </c>
      <c r="T146" s="3">
        <f>IF(AND($A146&gt;=1,$A146&lt;=5),'K500_1x200 k nacenění 2025'!S$8,0)</f>
        <v>1</v>
      </c>
      <c r="U146" s="3">
        <f>IF(AND($A146&gt;=1,$A146&lt;=5),'K500_1x200 k nacenění 2025'!T$8,0)</f>
        <v>1</v>
      </c>
      <c r="V146" s="3">
        <f>IF(AND($A146&gt;=1,$A146&lt;=5),'K500_1x200 k nacenění 2025'!U$8,0)</f>
        <v>1</v>
      </c>
      <c r="W146" s="3">
        <f>IF(AND($A146&gt;=1,$A146&lt;=5),'K500_1x200 k nacenění 2025'!V$8,0)</f>
        <v>1</v>
      </c>
      <c r="X146" s="3">
        <f>IF(AND($A146&gt;=1,$A146&lt;=5),'K500_1x200 k nacenění 2025'!W$8,0)</f>
        <v>1</v>
      </c>
      <c r="Y146" s="3">
        <f>IF(AND($A146&gt;=1,$A146&lt;=5),'K500_1x200 k nacenění 2025'!X$8,0)</f>
        <v>0</v>
      </c>
      <c r="Z146" s="3">
        <f>IF(AND($A146&gt;=1,$A146&lt;=5),'K500_1x200 k nacenění 2025'!Y$8,0)</f>
        <v>0</v>
      </c>
      <c r="AA146" s="3">
        <f>IF(AND($A146&gt;=1,$A146&lt;=5),'K500_1x200 k nacenění 2025'!Z$8,0)</f>
        <v>0</v>
      </c>
    </row>
    <row r="147" spans="1:27" x14ac:dyDescent="0.3">
      <c r="A147">
        <f t="shared" si="4"/>
        <v>4</v>
      </c>
      <c r="B147">
        <f t="shared" si="5"/>
        <v>5</v>
      </c>
      <c r="C147" s="5">
        <v>42880</v>
      </c>
      <c r="D147" s="3">
        <f>IF(AND($A147&gt;=1,$A147&lt;=5),'K500_1x200 k nacenění 2025'!C$8,0)</f>
        <v>0</v>
      </c>
      <c r="E147" s="3">
        <f>IF(AND($A147&gt;=1,$A147&lt;=5),'K500_1x200 k nacenění 2025'!D$8,0)</f>
        <v>0</v>
      </c>
      <c r="F147" s="3">
        <f>IF(AND($A147&gt;=1,$A147&lt;=5),'K500_1x200 k nacenění 2025'!E$8,0)</f>
        <v>0</v>
      </c>
      <c r="G147" s="3">
        <f>IF(AND($A147&gt;=1,$A147&lt;=5),'K500_1x200 k nacenění 2025'!F$8,0)</f>
        <v>0</v>
      </c>
      <c r="H147" s="3">
        <f>IF(AND($A147&gt;=1,$A147&lt;=5),'K500_1x200 k nacenění 2025'!G$8,0)</f>
        <v>0</v>
      </c>
      <c r="I147" s="3">
        <f>IF(AND($A147&gt;=1,$A147&lt;=5),'K500_1x200 k nacenění 2025'!H$8,0)</f>
        <v>1</v>
      </c>
      <c r="J147" s="3">
        <f>IF(AND($A147&gt;=1,$A147&lt;=5),'K500_1x200 k nacenění 2025'!I$8,0)</f>
        <v>1</v>
      </c>
      <c r="K147" s="3">
        <f>IF(AND($A147&gt;=1,$A147&lt;=5),'K500_1x200 k nacenění 2025'!J$8,0)</f>
        <v>1</v>
      </c>
      <c r="L147" s="3">
        <f>IF(AND($A147&gt;=1,$A147&lt;=5),'K500_1x200 k nacenění 2025'!K$8,0)</f>
        <v>1</v>
      </c>
      <c r="M147" s="3">
        <f>IF(AND($A147&gt;=1,$A147&lt;=5),'K500_1x200 k nacenění 2025'!L$8,0)</f>
        <v>1</v>
      </c>
      <c r="N147" s="3">
        <f>IF(AND($A147&gt;=1,$A147&lt;=5),'K500_1x200 k nacenění 2025'!M$8,0)</f>
        <v>1</v>
      </c>
      <c r="O147" s="3">
        <f>IF(AND($A147&gt;=1,$A147&lt;=5),'K500_1x200 k nacenění 2025'!N$8,0)</f>
        <v>0</v>
      </c>
      <c r="P147" s="3">
        <f>IF(AND($A147&gt;=1,$A147&lt;=5),'K500_1x200 k nacenění 2025'!O$8,0)</f>
        <v>0</v>
      </c>
      <c r="Q147" s="3">
        <f>IF(AND($A147&gt;=1,$A147&lt;=5),'K500_1x200 k nacenění 2025'!P$8,0)</f>
        <v>0</v>
      </c>
      <c r="R147" s="3">
        <f>IF(AND($A147&gt;=1,$A147&lt;=5),'K500_1x200 k nacenění 2025'!Q$8,0)</f>
        <v>0</v>
      </c>
      <c r="S147" s="3">
        <f>IF(AND($A147&gt;=1,$A147&lt;=5),'K500_1x200 k nacenění 2025'!R$8,0)</f>
        <v>0</v>
      </c>
      <c r="T147" s="3">
        <f>IF(AND($A147&gt;=1,$A147&lt;=5),'K500_1x200 k nacenění 2025'!S$8,0)</f>
        <v>1</v>
      </c>
      <c r="U147" s="3">
        <f>IF(AND($A147&gt;=1,$A147&lt;=5),'K500_1x200 k nacenění 2025'!T$8,0)</f>
        <v>1</v>
      </c>
      <c r="V147" s="3">
        <f>IF(AND($A147&gt;=1,$A147&lt;=5),'K500_1x200 k nacenění 2025'!U$8,0)</f>
        <v>1</v>
      </c>
      <c r="W147" s="3">
        <f>IF(AND($A147&gt;=1,$A147&lt;=5),'K500_1x200 k nacenění 2025'!V$8,0)</f>
        <v>1</v>
      </c>
      <c r="X147" s="3">
        <f>IF(AND($A147&gt;=1,$A147&lt;=5),'K500_1x200 k nacenění 2025'!W$8,0)</f>
        <v>1</v>
      </c>
      <c r="Y147" s="3">
        <f>IF(AND($A147&gt;=1,$A147&lt;=5),'K500_1x200 k nacenění 2025'!X$8,0)</f>
        <v>0</v>
      </c>
      <c r="Z147" s="3">
        <f>IF(AND($A147&gt;=1,$A147&lt;=5),'K500_1x200 k nacenění 2025'!Y$8,0)</f>
        <v>0</v>
      </c>
      <c r="AA147" s="3">
        <f>IF(AND($A147&gt;=1,$A147&lt;=5),'K500_1x200 k nacenění 2025'!Z$8,0)</f>
        <v>0</v>
      </c>
    </row>
    <row r="148" spans="1:27" x14ac:dyDescent="0.3">
      <c r="A148">
        <f t="shared" si="4"/>
        <v>5</v>
      </c>
      <c r="B148">
        <f t="shared" si="5"/>
        <v>5</v>
      </c>
      <c r="C148" s="5">
        <v>42881</v>
      </c>
      <c r="D148" s="3">
        <f>IF(AND($A148&gt;=1,$A148&lt;=5),'K500_1x200 k nacenění 2025'!C$8,0)</f>
        <v>0</v>
      </c>
      <c r="E148" s="3">
        <f>IF(AND($A148&gt;=1,$A148&lt;=5),'K500_1x200 k nacenění 2025'!D$8,0)</f>
        <v>0</v>
      </c>
      <c r="F148" s="3">
        <f>IF(AND($A148&gt;=1,$A148&lt;=5),'K500_1x200 k nacenění 2025'!E$8,0)</f>
        <v>0</v>
      </c>
      <c r="G148" s="3">
        <f>IF(AND($A148&gt;=1,$A148&lt;=5),'K500_1x200 k nacenění 2025'!F$8,0)</f>
        <v>0</v>
      </c>
      <c r="H148" s="3">
        <f>IF(AND($A148&gt;=1,$A148&lt;=5),'K500_1x200 k nacenění 2025'!G$8,0)</f>
        <v>0</v>
      </c>
      <c r="I148" s="3">
        <f>IF(AND($A148&gt;=1,$A148&lt;=5),'K500_1x200 k nacenění 2025'!H$8,0)</f>
        <v>1</v>
      </c>
      <c r="J148" s="3">
        <f>IF(AND($A148&gt;=1,$A148&lt;=5),'K500_1x200 k nacenění 2025'!I$8,0)</f>
        <v>1</v>
      </c>
      <c r="K148" s="3">
        <f>IF(AND($A148&gt;=1,$A148&lt;=5),'K500_1x200 k nacenění 2025'!J$8,0)</f>
        <v>1</v>
      </c>
      <c r="L148" s="3">
        <f>IF(AND($A148&gt;=1,$A148&lt;=5),'K500_1x200 k nacenění 2025'!K$8,0)</f>
        <v>1</v>
      </c>
      <c r="M148" s="3">
        <f>IF(AND($A148&gt;=1,$A148&lt;=5),'K500_1x200 k nacenění 2025'!L$8,0)</f>
        <v>1</v>
      </c>
      <c r="N148" s="3">
        <f>IF(AND($A148&gt;=1,$A148&lt;=5),'K500_1x200 k nacenění 2025'!M$8,0)</f>
        <v>1</v>
      </c>
      <c r="O148" s="3">
        <f>IF(AND($A148&gt;=1,$A148&lt;=5),'K500_1x200 k nacenění 2025'!N$8,0)</f>
        <v>0</v>
      </c>
      <c r="P148" s="3">
        <f>IF(AND($A148&gt;=1,$A148&lt;=5),'K500_1x200 k nacenění 2025'!O$8,0)</f>
        <v>0</v>
      </c>
      <c r="Q148" s="3">
        <f>IF(AND($A148&gt;=1,$A148&lt;=5),'K500_1x200 k nacenění 2025'!P$8,0)</f>
        <v>0</v>
      </c>
      <c r="R148" s="3">
        <f>IF(AND($A148&gt;=1,$A148&lt;=5),'K500_1x200 k nacenění 2025'!Q$8,0)</f>
        <v>0</v>
      </c>
      <c r="S148" s="3">
        <f>IF(AND($A148&gt;=1,$A148&lt;=5),'K500_1x200 k nacenění 2025'!R$8,0)</f>
        <v>0</v>
      </c>
      <c r="T148" s="3">
        <f>IF(AND($A148&gt;=1,$A148&lt;=5),'K500_1x200 k nacenění 2025'!S$8,0)</f>
        <v>1</v>
      </c>
      <c r="U148" s="3">
        <f>IF(AND($A148&gt;=1,$A148&lt;=5),'K500_1x200 k nacenění 2025'!T$8,0)</f>
        <v>1</v>
      </c>
      <c r="V148" s="3">
        <f>IF(AND($A148&gt;=1,$A148&lt;=5),'K500_1x200 k nacenění 2025'!U$8,0)</f>
        <v>1</v>
      </c>
      <c r="W148" s="3">
        <f>IF(AND($A148&gt;=1,$A148&lt;=5),'K500_1x200 k nacenění 2025'!V$8,0)</f>
        <v>1</v>
      </c>
      <c r="X148" s="3">
        <f>IF(AND($A148&gt;=1,$A148&lt;=5),'K500_1x200 k nacenění 2025'!W$8,0)</f>
        <v>1</v>
      </c>
      <c r="Y148" s="3">
        <f>IF(AND($A148&gt;=1,$A148&lt;=5),'K500_1x200 k nacenění 2025'!X$8,0)</f>
        <v>0</v>
      </c>
      <c r="Z148" s="3">
        <f>IF(AND($A148&gt;=1,$A148&lt;=5),'K500_1x200 k nacenění 2025'!Y$8,0)</f>
        <v>0</v>
      </c>
      <c r="AA148" s="3">
        <f>IF(AND($A148&gt;=1,$A148&lt;=5),'K500_1x200 k nacenění 2025'!Z$8,0)</f>
        <v>0</v>
      </c>
    </row>
    <row r="149" spans="1:27" x14ac:dyDescent="0.3">
      <c r="A149">
        <f t="shared" si="4"/>
        <v>6</v>
      </c>
      <c r="B149">
        <f t="shared" si="5"/>
        <v>5</v>
      </c>
      <c r="C149" s="5">
        <v>42882</v>
      </c>
      <c r="D149" s="3">
        <f>IF(AND($A149&gt;=1,$A149&lt;=5),'K500_1x200 k nacenění 2025'!C$8,0)</f>
        <v>0</v>
      </c>
      <c r="E149" s="3">
        <f>IF(AND($A149&gt;=1,$A149&lt;=5),'K500_1x200 k nacenění 2025'!D$8,0)</f>
        <v>0</v>
      </c>
      <c r="F149" s="3">
        <f>IF(AND($A149&gt;=1,$A149&lt;=5),'K500_1x200 k nacenění 2025'!E$8,0)</f>
        <v>0</v>
      </c>
      <c r="G149" s="3">
        <f>IF(AND($A149&gt;=1,$A149&lt;=5),'K500_1x200 k nacenění 2025'!F$8,0)</f>
        <v>0</v>
      </c>
      <c r="H149" s="3">
        <f>IF(AND($A149&gt;=1,$A149&lt;=5),'K500_1x200 k nacenění 2025'!G$8,0)</f>
        <v>0</v>
      </c>
      <c r="I149" s="3">
        <f>IF(AND($A149&gt;=1,$A149&lt;=5),'K500_1x200 k nacenění 2025'!H$8,0)</f>
        <v>0</v>
      </c>
      <c r="J149" s="3">
        <f>IF(AND($A149&gt;=1,$A149&lt;=5),'K500_1x200 k nacenění 2025'!I$8,0)</f>
        <v>0</v>
      </c>
      <c r="K149" s="3">
        <f>IF(AND($A149&gt;=1,$A149&lt;=5),'K500_1x200 k nacenění 2025'!J$8,0)</f>
        <v>0</v>
      </c>
      <c r="L149" s="3">
        <f>IF(AND($A149&gt;=1,$A149&lt;=5),'K500_1x200 k nacenění 2025'!K$8,0)</f>
        <v>0</v>
      </c>
      <c r="M149" s="3">
        <f>IF(AND($A149&gt;=1,$A149&lt;=5),'K500_1x200 k nacenění 2025'!L$8,0)</f>
        <v>0</v>
      </c>
      <c r="N149" s="3">
        <f>IF(AND($A149&gt;=1,$A149&lt;=5),'K500_1x200 k nacenění 2025'!M$8,0)</f>
        <v>0</v>
      </c>
      <c r="O149" s="3">
        <f>IF(AND($A149&gt;=1,$A149&lt;=5),'K500_1x200 k nacenění 2025'!N$8,0)</f>
        <v>0</v>
      </c>
      <c r="P149" s="3">
        <f>IF(AND($A149&gt;=1,$A149&lt;=5),'K500_1x200 k nacenění 2025'!O$8,0)</f>
        <v>0</v>
      </c>
      <c r="Q149" s="3">
        <f>IF(AND($A149&gt;=1,$A149&lt;=5),'K500_1x200 k nacenění 2025'!P$8,0)</f>
        <v>0</v>
      </c>
      <c r="R149" s="3">
        <f>IF(AND($A149&gt;=1,$A149&lt;=5),'K500_1x200 k nacenění 2025'!Q$8,0)</f>
        <v>0</v>
      </c>
      <c r="S149" s="3">
        <f>IF(AND($A149&gt;=1,$A149&lt;=5),'K500_1x200 k nacenění 2025'!R$8,0)</f>
        <v>0</v>
      </c>
      <c r="T149" s="3">
        <f>IF(AND($A149&gt;=1,$A149&lt;=5),'K500_1x200 k nacenění 2025'!S$8,0)</f>
        <v>0</v>
      </c>
      <c r="U149" s="3">
        <f>IF(AND($A149&gt;=1,$A149&lt;=5),'K500_1x200 k nacenění 2025'!T$8,0)</f>
        <v>0</v>
      </c>
      <c r="V149" s="3">
        <f>IF(AND($A149&gt;=1,$A149&lt;=5),'K500_1x200 k nacenění 2025'!U$8,0)</f>
        <v>0</v>
      </c>
      <c r="W149" s="3">
        <f>IF(AND($A149&gt;=1,$A149&lt;=5),'K500_1x200 k nacenění 2025'!V$8,0)</f>
        <v>0</v>
      </c>
      <c r="X149" s="3">
        <f>IF(AND($A149&gt;=1,$A149&lt;=5),'K500_1x200 k nacenění 2025'!W$8,0)</f>
        <v>0</v>
      </c>
      <c r="Y149" s="3">
        <f>IF(AND($A149&gt;=1,$A149&lt;=5),'K500_1x200 k nacenění 2025'!X$8,0)</f>
        <v>0</v>
      </c>
      <c r="Z149" s="3">
        <f>IF(AND($A149&gt;=1,$A149&lt;=5),'K500_1x200 k nacenění 2025'!Y$8,0)</f>
        <v>0</v>
      </c>
      <c r="AA149" s="3">
        <f>IF(AND($A149&gt;=1,$A149&lt;=5),'K500_1x200 k nacenění 2025'!Z$8,0)</f>
        <v>0</v>
      </c>
    </row>
    <row r="150" spans="1:27" x14ac:dyDescent="0.3">
      <c r="A150">
        <f t="shared" si="4"/>
        <v>7</v>
      </c>
      <c r="B150">
        <f t="shared" si="5"/>
        <v>5</v>
      </c>
      <c r="C150" s="5">
        <v>42883</v>
      </c>
      <c r="D150" s="3">
        <f>IF(AND($A150&gt;=1,$A150&lt;=5),'K500_1x200 k nacenění 2025'!C$8,0)</f>
        <v>0</v>
      </c>
      <c r="E150" s="3">
        <f>IF(AND($A150&gt;=1,$A150&lt;=5),'K500_1x200 k nacenění 2025'!D$8,0)</f>
        <v>0</v>
      </c>
      <c r="F150" s="3">
        <f>IF(AND($A150&gt;=1,$A150&lt;=5),'K500_1x200 k nacenění 2025'!E$8,0)</f>
        <v>0</v>
      </c>
      <c r="G150" s="3">
        <f>IF(AND($A150&gt;=1,$A150&lt;=5),'K500_1x200 k nacenění 2025'!F$8,0)</f>
        <v>0</v>
      </c>
      <c r="H150" s="3">
        <f>IF(AND($A150&gt;=1,$A150&lt;=5),'K500_1x200 k nacenění 2025'!G$8,0)</f>
        <v>0</v>
      </c>
      <c r="I150" s="3">
        <f>IF(AND($A150&gt;=1,$A150&lt;=5),'K500_1x200 k nacenění 2025'!H$8,0)</f>
        <v>0</v>
      </c>
      <c r="J150" s="3">
        <f>IF(AND($A150&gt;=1,$A150&lt;=5),'K500_1x200 k nacenění 2025'!I$8,0)</f>
        <v>0</v>
      </c>
      <c r="K150" s="3">
        <f>IF(AND($A150&gt;=1,$A150&lt;=5),'K500_1x200 k nacenění 2025'!J$8,0)</f>
        <v>0</v>
      </c>
      <c r="L150" s="3">
        <f>IF(AND($A150&gt;=1,$A150&lt;=5),'K500_1x200 k nacenění 2025'!K$8,0)</f>
        <v>0</v>
      </c>
      <c r="M150" s="3">
        <f>IF(AND($A150&gt;=1,$A150&lt;=5),'K500_1x200 k nacenění 2025'!L$8,0)</f>
        <v>0</v>
      </c>
      <c r="N150" s="3">
        <f>IF(AND($A150&gt;=1,$A150&lt;=5),'K500_1x200 k nacenění 2025'!M$8,0)</f>
        <v>0</v>
      </c>
      <c r="O150" s="3">
        <f>IF(AND($A150&gt;=1,$A150&lt;=5),'K500_1x200 k nacenění 2025'!N$8,0)</f>
        <v>0</v>
      </c>
      <c r="P150" s="3">
        <f>IF(AND($A150&gt;=1,$A150&lt;=5),'K500_1x200 k nacenění 2025'!O$8,0)</f>
        <v>0</v>
      </c>
      <c r="Q150" s="3">
        <f>IF(AND($A150&gt;=1,$A150&lt;=5),'K500_1x200 k nacenění 2025'!P$8,0)</f>
        <v>0</v>
      </c>
      <c r="R150" s="3">
        <f>IF(AND($A150&gt;=1,$A150&lt;=5),'K500_1x200 k nacenění 2025'!Q$8,0)</f>
        <v>0</v>
      </c>
      <c r="S150" s="3">
        <f>IF(AND($A150&gt;=1,$A150&lt;=5),'K500_1x200 k nacenění 2025'!R$8,0)</f>
        <v>0</v>
      </c>
      <c r="T150" s="3">
        <f>IF(AND($A150&gt;=1,$A150&lt;=5),'K500_1x200 k nacenění 2025'!S$8,0)</f>
        <v>0</v>
      </c>
      <c r="U150" s="3">
        <f>IF(AND($A150&gt;=1,$A150&lt;=5),'K500_1x200 k nacenění 2025'!T$8,0)</f>
        <v>0</v>
      </c>
      <c r="V150" s="3">
        <f>IF(AND($A150&gt;=1,$A150&lt;=5),'K500_1x200 k nacenění 2025'!U$8,0)</f>
        <v>0</v>
      </c>
      <c r="W150" s="3">
        <f>IF(AND($A150&gt;=1,$A150&lt;=5),'K500_1x200 k nacenění 2025'!V$8,0)</f>
        <v>0</v>
      </c>
      <c r="X150" s="3">
        <f>IF(AND($A150&gt;=1,$A150&lt;=5),'K500_1x200 k nacenění 2025'!W$8,0)</f>
        <v>0</v>
      </c>
      <c r="Y150" s="3">
        <f>IF(AND($A150&gt;=1,$A150&lt;=5),'K500_1x200 k nacenění 2025'!X$8,0)</f>
        <v>0</v>
      </c>
      <c r="Z150" s="3">
        <f>IF(AND($A150&gt;=1,$A150&lt;=5),'K500_1x200 k nacenění 2025'!Y$8,0)</f>
        <v>0</v>
      </c>
      <c r="AA150" s="3">
        <f>IF(AND($A150&gt;=1,$A150&lt;=5),'K500_1x200 k nacenění 2025'!Z$8,0)</f>
        <v>0</v>
      </c>
    </row>
    <row r="151" spans="1:27" x14ac:dyDescent="0.3">
      <c r="A151">
        <f t="shared" si="4"/>
        <v>1</v>
      </c>
      <c r="B151">
        <f t="shared" si="5"/>
        <v>5</v>
      </c>
      <c r="C151" s="5">
        <v>42884</v>
      </c>
      <c r="D151" s="3">
        <f>IF(AND($A151&gt;=1,$A151&lt;=5),'K500_1x200 k nacenění 2025'!C$8,0)</f>
        <v>0</v>
      </c>
      <c r="E151" s="3">
        <f>IF(AND($A151&gt;=1,$A151&lt;=5),'K500_1x200 k nacenění 2025'!D$8,0)</f>
        <v>0</v>
      </c>
      <c r="F151" s="3">
        <f>IF(AND($A151&gt;=1,$A151&lt;=5),'K500_1x200 k nacenění 2025'!E$8,0)</f>
        <v>0</v>
      </c>
      <c r="G151" s="3">
        <f>IF(AND($A151&gt;=1,$A151&lt;=5),'K500_1x200 k nacenění 2025'!F$8,0)</f>
        <v>0</v>
      </c>
      <c r="H151" s="3">
        <f>IF(AND($A151&gt;=1,$A151&lt;=5),'K500_1x200 k nacenění 2025'!G$8,0)</f>
        <v>0</v>
      </c>
      <c r="I151" s="3">
        <f>IF(AND($A151&gt;=1,$A151&lt;=5),'K500_1x200 k nacenění 2025'!H$8,0)</f>
        <v>1</v>
      </c>
      <c r="J151" s="3">
        <f>IF(AND($A151&gt;=1,$A151&lt;=5),'K500_1x200 k nacenění 2025'!I$8,0)</f>
        <v>1</v>
      </c>
      <c r="K151" s="3">
        <f>IF(AND($A151&gt;=1,$A151&lt;=5),'K500_1x200 k nacenění 2025'!J$8,0)</f>
        <v>1</v>
      </c>
      <c r="L151" s="3">
        <f>IF(AND($A151&gt;=1,$A151&lt;=5),'K500_1x200 k nacenění 2025'!K$8,0)</f>
        <v>1</v>
      </c>
      <c r="M151" s="3">
        <f>IF(AND($A151&gt;=1,$A151&lt;=5),'K500_1x200 k nacenění 2025'!L$8,0)</f>
        <v>1</v>
      </c>
      <c r="N151" s="3">
        <f>IF(AND($A151&gt;=1,$A151&lt;=5),'K500_1x200 k nacenění 2025'!M$8,0)</f>
        <v>1</v>
      </c>
      <c r="O151" s="3">
        <f>IF(AND($A151&gt;=1,$A151&lt;=5),'K500_1x200 k nacenění 2025'!N$8,0)</f>
        <v>0</v>
      </c>
      <c r="P151" s="3">
        <f>IF(AND($A151&gt;=1,$A151&lt;=5),'K500_1x200 k nacenění 2025'!O$8,0)</f>
        <v>0</v>
      </c>
      <c r="Q151" s="3">
        <f>IF(AND($A151&gt;=1,$A151&lt;=5),'K500_1x200 k nacenění 2025'!P$8,0)</f>
        <v>0</v>
      </c>
      <c r="R151" s="3">
        <f>IF(AND($A151&gt;=1,$A151&lt;=5),'K500_1x200 k nacenění 2025'!Q$8,0)</f>
        <v>0</v>
      </c>
      <c r="S151" s="3">
        <f>IF(AND($A151&gt;=1,$A151&lt;=5),'K500_1x200 k nacenění 2025'!R$8,0)</f>
        <v>0</v>
      </c>
      <c r="T151" s="3">
        <f>IF(AND($A151&gt;=1,$A151&lt;=5),'K500_1x200 k nacenění 2025'!S$8,0)</f>
        <v>1</v>
      </c>
      <c r="U151" s="3">
        <f>IF(AND($A151&gt;=1,$A151&lt;=5),'K500_1x200 k nacenění 2025'!T$8,0)</f>
        <v>1</v>
      </c>
      <c r="V151" s="3">
        <f>IF(AND($A151&gt;=1,$A151&lt;=5),'K500_1x200 k nacenění 2025'!U$8,0)</f>
        <v>1</v>
      </c>
      <c r="W151" s="3">
        <f>IF(AND($A151&gt;=1,$A151&lt;=5),'K500_1x200 k nacenění 2025'!V$8,0)</f>
        <v>1</v>
      </c>
      <c r="X151" s="3">
        <f>IF(AND($A151&gt;=1,$A151&lt;=5),'K500_1x200 k nacenění 2025'!W$8,0)</f>
        <v>1</v>
      </c>
      <c r="Y151" s="3">
        <f>IF(AND($A151&gt;=1,$A151&lt;=5),'K500_1x200 k nacenění 2025'!X$8,0)</f>
        <v>0</v>
      </c>
      <c r="Z151" s="3">
        <f>IF(AND($A151&gt;=1,$A151&lt;=5),'K500_1x200 k nacenění 2025'!Y$8,0)</f>
        <v>0</v>
      </c>
      <c r="AA151" s="3">
        <f>IF(AND($A151&gt;=1,$A151&lt;=5),'K500_1x200 k nacenění 2025'!Z$8,0)</f>
        <v>0</v>
      </c>
    </row>
    <row r="152" spans="1:27" x14ac:dyDescent="0.3">
      <c r="A152">
        <f t="shared" si="4"/>
        <v>2</v>
      </c>
      <c r="B152">
        <f t="shared" si="5"/>
        <v>5</v>
      </c>
      <c r="C152" s="5">
        <v>42885</v>
      </c>
      <c r="D152" s="3">
        <f>IF(AND($A152&gt;=1,$A152&lt;=5),'K500_1x200 k nacenění 2025'!C$8,0)</f>
        <v>0</v>
      </c>
      <c r="E152" s="3">
        <f>IF(AND($A152&gt;=1,$A152&lt;=5),'K500_1x200 k nacenění 2025'!D$8,0)</f>
        <v>0</v>
      </c>
      <c r="F152" s="3">
        <f>IF(AND($A152&gt;=1,$A152&lt;=5),'K500_1x200 k nacenění 2025'!E$8,0)</f>
        <v>0</v>
      </c>
      <c r="G152" s="3">
        <f>IF(AND($A152&gt;=1,$A152&lt;=5),'K500_1x200 k nacenění 2025'!F$8,0)</f>
        <v>0</v>
      </c>
      <c r="H152" s="3">
        <f>IF(AND($A152&gt;=1,$A152&lt;=5),'K500_1x200 k nacenění 2025'!G$8,0)</f>
        <v>0</v>
      </c>
      <c r="I152" s="3">
        <f>IF(AND($A152&gt;=1,$A152&lt;=5),'K500_1x200 k nacenění 2025'!H$8,0)</f>
        <v>1</v>
      </c>
      <c r="J152" s="3">
        <f>IF(AND($A152&gt;=1,$A152&lt;=5),'K500_1x200 k nacenění 2025'!I$8,0)</f>
        <v>1</v>
      </c>
      <c r="K152" s="3">
        <f>IF(AND($A152&gt;=1,$A152&lt;=5),'K500_1x200 k nacenění 2025'!J$8,0)</f>
        <v>1</v>
      </c>
      <c r="L152" s="3">
        <f>IF(AND($A152&gt;=1,$A152&lt;=5),'K500_1x200 k nacenění 2025'!K$8,0)</f>
        <v>1</v>
      </c>
      <c r="M152" s="3">
        <f>IF(AND($A152&gt;=1,$A152&lt;=5),'K500_1x200 k nacenění 2025'!L$8,0)</f>
        <v>1</v>
      </c>
      <c r="N152" s="3">
        <f>IF(AND($A152&gt;=1,$A152&lt;=5),'K500_1x200 k nacenění 2025'!M$8,0)</f>
        <v>1</v>
      </c>
      <c r="O152" s="3">
        <f>IF(AND($A152&gt;=1,$A152&lt;=5),'K500_1x200 k nacenění 2025'!N$8,0)</f>
        <v>0</v>
      </c>
      <c r="P152" s="3">
        <f>IF(AND($A152&gt;=1,$A152&lt;=5),'K500_1x200 k nacenění 2025'!O$8,0)</f>
        <v>0</v>
      </c>
      <c r="Q152" s="3">
        <f>IF(AND($A152&gt;=1,$A152&lt;=5),'K500_1x200 k nacenění 2025'!P$8,0)</f>
        <v>0</v>
      </c>
      <c r="R152" s="3">
        <f>IF(AND($A152&gt;=1,$A152&lt;=5),'K500_1x200 k nacenění 2025'!Q$8,0)</f>
        <v>0</v>
      </c>
      <c r="S152" s="3">
        <f>IF(AND($A152&gt;=1,$A152&lt;=5),'K500_1x200 k nacenění 2025'!R$8,0)</f>
        <v>0</v>
      </c>
      <c r="T152" s="3">
        <f>IF(AND($A152&gt;=1,$A152&lt;=5),'K500_1x200 k nacenění 2025'!S$8,0)</f>
        <v>1</v>
      </c>
      <c r="U152" s="3">
        <f>IF(AND($A152&gt;=1,$A152&lt;=5),'K500_1x200 k nacenění 2025'!T$8,0)</f>
        <v>1</v>
      </c>
      <c r="V152" s="3">
        <f>IF(AND($A152&gt;=1,$A152&lt;=5),'K500_1x200 k nacenění 2025'!U$8,0)</f>
        <v>1</v>
      </c>
      <c r="W152" s="3">
        <f>IF(AND($A152&gt;=1,$A152&lt;=5),'K500_1x200 k nacenění 2025'!V$8,0)</f>
        <v>1</v>
      </c>
      <c r="X152" s="3">
        <f>IF(AND($A152&gt;=1,$A152&lt;=5),'K500_1x200 k nacenění 2025'!W$8,0)</f>
        <v>1</v>
      </c>
      <c r="Y152" s="3">
        <f>IF(AND($A152&gt;=1,$A152&lt;=5),'K500_1x200 k nacenění 2025'!X$8,0)</f>
        <v>0</v>
      </c>
      <c r="Z152" s="3">
        <f>IF(AND($A152&gt;=1,$A152&lt;=5),'K500_1x200 k nacenění 2025'!Y$8,0)</f>
        <v>0</v>
      </c>
      <c r="AA152" s="3">
        <f>IF(AND($A152&gt;=1,$A152&lt;=5),'K500_1x200 k nacenění 2025'!Z$8,0)</f>
        <v>0</v>
      </c>
    </row>
    <row r="153" spans="1:27" x14ac:dyDescent="0.3">
      <c r="A153">
        <f t="shared" si="4"/>
        <v>3</v>
      </c>
      <c r="B153">
        <f t="shared" si="5"/>
        <v>5</v>
      </c>
      <c r="C153" s="5">
        <v>42886</v>
      </c>
      <c r="D153" s="3">
        <f>IF(AND($A153&gt;=1,$A153&lt;=5),'K500_1x200 k nacenění 2025'!C$8,0)</f>
        <v>0</v>
      </c>
      <c r="E153" s="3">
        <f>IF(AND($A153&gt;=1,$A153&lt;=5),'K500_1x200 k nacenění 2025'!D$8,0)</f>
        <v>0</v>
      </c>
      <c r="F153" s="3">
        <f>IF(AND($A153&gt;=1,$A153&lt;=5),'K500_1x200 k nacenění 2025'!E$8,0)</f>
        <v>0</v>
      </c>
      <c r="G153" s="3">
        <f>IF(AND($A153&gt;=1,$A153&lt;=5),'K500_1x200 k nacenění 2025'!F$8,0)</f>
        <v>0</v>
      </c>
      <c r="H153" s="3">
        <f>IF(AND($A153&gt;=1,$A153&lt;=5),'K500_1x200 k nacenění 2025'!G$8,0)</f>
        <v>0</v>
      </c>
      <c r="I153" s="3">
        <f>IF(AND($A153&gt;=1,$A153&lt;=5),'K500_1x200 k nacenění 2025'!H$8,0)</f>
        <v>1</v>
      </c>
      <c r="J153" s="3">
        <f>IF(AND($A153&gt;=1,$A153&lt;=5),'K500_1x200 k nacenění 2025'!I$8,0)</f>
        <v>1</v>
      </c>
      <c r="K153" s="3">
        <f>IF(AND($A153&gt;=1,$A153&lt;=5),'K500_1x200 k nacenění 2025'!J$8,0)</f>
        <v>1</v>
      </c>
      <c r="L153" s="3">
        <f>IF(AND($A153&gt;=1,$A153&lt;=5),'K500_1x200 k nacenění 2025'!K$8,0)</f>
        <v>1</v>
      </c>
      <c r="M153" s="3">
        <f>IF(AND($A153&gt;=1,$A153&lt;=5),'K500_1x200 k nacenění 2025'!L$8,0)</f>
        <v>1</v>
      </c>
      <c r="N153" s="3">
        <f>IF(AND($A153&gt;=1,$A153&lt;=5),'K500_1x200 k nacenění 2025'!M$8,0)</f>
        <v>1</v>
      </c>
      <c r="O153" s="3">
        <f>IF(AND($A153&gt;=1,$A153&lt;=5),'K500_1x200 k nacenění 2025'!N$8,0)</f>
        <v>0</v>
      </c>
      <c r="P153" s="3">
        <f>IF(AND($A153&gt;=1,$A153&lt;=5),'K500_1x200 k nacenění 2025'!O$8,0)</f>
        <v>0</v>
      </c>
      <c r="Q153" s="3">
        <f>IF(AND($A153&gt;=1,$A153&lt;=5),'K500_1x200 k nacenění 2025'!P$8,0)</f>
        <v>0</v>
      </c>
      <c r="R153" s="3">
        <f>IF(AND($A153&gt;=1,$A153&lt;=5),'K500_1x200 k nacenění 2025'!Q$8,0)</f>
        <v>0</v>
      </c>
      <c r="S153" s="3">
        <f>IF(AND($A153&gt;=1,$A153&lt;=5),'K500_1x200 k nacenění 2025'!R$8,0)</f>
        <v>0</v>
      </c>
      <c r="T153" s="3">
        <f>IF(AND($A153&gt;=1,$A153&lt;=5),'K500_1x200 k nacenění 2025'!S$8,0)</f>
        <v>1</v>
      </c>
      <c r="U153" s="3">
        <f>IF(AND($A153&gt;=1,$A153&lt;=5),'K500_1x200 k nacenění 2025'!T$8,0)</f>
        <v>1</v>
      </c>
      <c r="V153" s="3">
        <f>IF(AND($A153&gt;=1,$A153&lt;=5),'K500_1x200 k nacenění 2025'!U$8,0)</f>
        <v>1</v>
      </c>
      <c r="W153" s="3">
        <f>IF(AND($A153&gt;=1,$A153&lt;=5),'K500_1x200 k nacenění 2025'!V$8,0)</f>
        <v>1</v>
      </c>
      <c r="X153" s="3">
        <f>IF(AND($A153&gt;=1,$A153&lt;=5),'K500_1x200 k nacenění 2025'!W$8,0)</f>
        <v>1</v>
      </c>
      <c r="Y153" s="3">
        <f>IF(AND($A153&gt;=1,$A153&lt;=5),'K500_1x200 k nacenění 2025'!X$8,0)</f>
        <v>0</v>
      </c>
      <c r="Z153" s="3">
        <f>IF(AND($A153&gt;=1,$A153&lt;=5),'K500_1x200 k nacenění 2025'!Y$8,0)</f>
        <v>0</v>
      </c>
      <c r="AA153" s="3">
        <f>IF(AND($A153&gt;=1,$A153&lt;=5),'K500_1x200 k nacenění 2025'!Z$8,0)</f>
        <v>0</v>
      </c>
    </row>
    <row r="154" spans="1:27" x14ac:dyDescent="0.3">
      <c r="A154">
        <f t="shared" si="4"/>
        <v>4</v>
      </c>
      <c r="B154">
        <f t="shared" si="5"/>
        <v>6</v>
      </c>
      <c r="C154" s="5">
        <v>42887</v>
      </c>
      <c r="D154" s="3">
        <f>IF(AND($A154&gt;=1,$A154&lt;=5),'K500_1x200 k nacenění 2025'!C$9,0)</f>
        <v>0</v>
      </c>
      <c r="E154" s="3">
        <f>IF(AND($A154&gt;=1,$A154&lt;=5),'K500_1x200 k nacenění 2025'!D$9,0)</f>
        <v>0</v>
      </c>
      <c r="F154" s="3">
        <f>IF(AND($A154&gt;=1,$A154&lt;=5),'K500_1x200 k nacenění 2025'!E$9,0)</f>
        <v>0</v>
      </c>
      <c r="G154" s="3">
        <f>IF(AND($A154&gt;=1,$A154&lt;=5),'K500_1x200 k nacenění 2025'!F$9,0)</f>
        <v>0</v>
      </c>
      <c r="H154" s="3">
        <f>IF(AND($A154&gt;=1,$A154&lt;=5),'K500_1x200 k nacenění 2025'!G$9,0)</f>
        <v>0</v>
      </c>
      <c r="I154" s="3">
        <f>IF(AND($A154&gt;=1,$A154&lt;=5),'K500_1x200 k nacenění 2025'!H$9,0)</f>
        <v>1</v>
      </c>
      <c r="J154" s="3">
        <f>IF(AND($A154&gt;=1,$A154&lt;=5),'K500_1x200 k nacenění 2025'!I$9,0)</f>
        <v>1</v>
      </c>
      <c r="K154" s="3">
        <f>IF(AND($A154&gt;=1,$A154&lt;=5),'K500_1x200 k nacenění 2025'!J$9,0)</f>
        <v>1</v>
      </c>
      <c r="L154" s="3">
        <f>IF(AND($A154&gt;=1,$A154&lt;=5),'K500_1x200 k nacenění 2025'!K$9,0)</f>
        <v>1</v>
      </c>
      <c r="M154" s="3">
        <f>IF(AND($A154&gt;=1,$A154&lt;=5),'K500_1x200 k nacenění 2025'!L$9,0)</f>
        <v>1</v>
      </c>
      <c r="N154" s="3">
        <f>IF(AND($A154&gt;=1,$A154&lt;=5),'K500_1x200 k nacenění 2025'!M$9,0)</f>
        <v>0</v>
      </c>
      <c r="O154" s="3">
        <f>IF(AND($A154&gt;=1,$A154&lt;=5),'K500_1x200 k nacenění 2025'!N$9,0)</f>
        <v>0</v>
      </c>
      <c r="P154" s="3">
        <f>IF(AND($A154&gt;=1,$A154&lt;=5),'K500_1x200 k nacenění 2025'!O$9,0)</f>
        <v>0</v>
      </c>
      <c r="Q154" s="3">
        <f>IF(AND($A154&gt;=1,$A154&lt;=5),'K500_1x200 k nacenění 2025'!P$9,0)</f>
        <v>0</v>
      </c>
      <c r="R154" s="3">
        <f>IF(AND($A154&gt;=1,$A154&lt;=5),'K500_1x200 k nacenění 2025'!Q$9,0)</f>
        <v>0</v>
      </c>
      <c r="S154" s="3">
        <f>IF(AND($A154&gt;=1,$A154&lt;=5),'K500_1x200 k nacenění 2025'!R$9,0)</f>
        <v>0</v>
      </c>
      <c r="T154" s="3">
        <f>IF(AND($A154&gt;=1,$A154&lt;=5),'K500_1x200 k nacenění 2025'!S$9,0)</f>
        <v>1</v>
      </c>
      <c r="U154" s="3">
        <f>IF(AND($A154&gt;=1,$A154&lt;=5),'K500_1x200 k nacenění 2025'!T$9,0)</f>
        <v>1</v>
      </c>
      <c r="V154" s="3">
        <f>IF(AND($A154&gt;=1,$A154&lt;=5),'K500_1x200 k nacenění 2025'!U$9,0)</f>
        <v>1</v>
      </c>
      <c r="W154" s="3">
        <f>IF(AND($A154&gt;=1,$A154&lt;=5),'K500_1x200 k nacenění 2025'!V$9,0)</f>
        <v>0</v>
      </c>
      <c r="X154" s="3">
        <f>IF(AND($A154&gt;=1,$A154&lt;=5),'K500_1x200 k nacenění 2025'!W$9,0)</f>
        <v>0</v>
      </c>
      <c r="Y154" s="3">
        <f>IF(AND($A154&gt;=1,$A154&lt;=5),'K500_1x200 k nacenění 2025'!X$9,0)</f>
        <v>0</v>
      </c>
      <c r="Z154" s="3">
        <f>IF(AND($A154&gt;=1,$A154&lt;=5),'K500_1x200 k nacenění 2025'!Y$9,0)</f>
        <v>0</v>
      </c>
      <c r="AA154" s="3">
        <f>IF(AND($A154&gt;=1,$A154&lt;=5),'K500_1x200 k nacenění 2025'!Z$9,0)</f>
        <v>0</v>
      </c>
    </row>
    <row r="155" spans="1:27" x14ac:dyDescent="0.3">
      <c r="A155">
        <f t="shared" si="4"/>
        <v>5</v>
      </c>
      <c r="B155">
        <f t="shared" si="5"/>
        <v>6</v>
      </c>
      <c r="C155" s="5">
        <v>42888</v>
      </c>
      <c r="D155" s="3">
        <f>IF(AND($A155&gt;=1,$A155&lt;=5),'K500_1x200 k nacenění 2025'!C$9,0)</f>
        <v>0</v>
      </c>
      <c r="E155" s="3">
        <f>IF(AND($A155&gt;=1,$A155&lt;=5),'K500_1x200 k nacenění 2025'!D$9,0)</f>
        <v>0</v>
      </c>
      <c r="F155" s="3">
        <f>IF(AND($A155&gt;=1,$A155&lt;=5),'K500_1x200 k nacenění 2025'!E$9,0)</f>
        <v>0</v>
      </c>
      <c r="G155" s="3">
        <f>IF(AND($A155&gt;=1,$A155&lt;=5),'K500_1x200 k nacenění 2025'!F$9,0)</f>
        <v>0</v>
      </c>
      <c r="H155" s="3">
        <f>IF(AND($A155&gt;=1,$A155&lt;=5),'K500_1x200 k nacenění 2025'!G$9,0)</f>
        <v>0</v>
      </c>
      <c r="I155" s="3">
        <f>IF(AND($A155&gt;=1,$A155&lt;=5),'K500_1x200 k nacenění 2025'!H$9,0)</f>
        <v>1</v>
      </c>
      <c r="J155" s="3">
        <f>IF(AND($A155&gt;=1,$A155&lt;=5),'K500_1x200 k nacenění 2025'!I$9,0)</f>
        <v>1</v>
      </c>
      <c r="K155" s="3">
        <f>IF(AND($A155&gt;=1,$A155&lt;=5),'K500_1x200 k nacenění 2025'!J$9,0)</f>
        <v>1</v>
      </c>
      <c r="L155" s="3">
        <f>IF(AND($A155&gt;=1,$A155&lt;=5),'K500_1x200 k nacenění 2025'!K$9,0)</f>
        <v>1</v>
      </c>
      <c r="M155" s="3">
        <f>IF(AND($A155&gt;=1,$A155&lt;=5),'K500_1x200 k nacenění 2025'!L$9,0)</f>
        <v>1</v>
      </c>
      <c r="N155" s="3">
        <f>IF(AND($A155&gt;=1,$A155&lt;=5),'K500_1x200 k nacenění 2025'!M$9,0)</f>
        <v>0</v>
      </c>
      <c r="O155" s="3">
        <f>IF(AND($A155&gt;=1,$A155&lt;=5),'K500_1x200 k nacenění 2025'!N$9,0)</f>
        <v>0</v>
      </c>
      <c r="P155" s="3">
        <f>IF(AND($A155&gt;=1,$A155&lt;=5),'K500_1x200 k nacenění 2025'!O$9,0)</f>
        <v>0</v>
      </c>
      <c r="Q155" s="3">
        <f>IF(AND($A155&gt;=1,$A155&lt;=5),'K500_1x200 k nacenění 2025'!P$9,0)</f>
        <v>0</v>
      </c>
      <c r="R155" s="3">
        <f>IF(AND($A155&gt;=1,$A155&lt;=5),'K500_1x200 k nacenění 2025'!Q$9,0)</f>
        <v>0</v>
      </c>
      <c r="S155" s="3">
        <f>IF(AND($A155&gt;=1,$A155&lt;=5),'K500_1x200 k nacenění 2025'!R$9,0)</f>
        <v>0</v>
      </c>
      <c r="T155" s="3">
        <f>IF(AND($A155&gt;=1,$A155&lt;=5),'K500_1x200 k nacenění 2025'!S$9,0)</f>
        <v>1</v>
      </c>
      <c r="U155" s="3">
        <f>IF(AND($A155&gt;=1,$A155&lt;=5),'K500_1x200 k nacenění 2025'!T$9,0)</f>
        <v>1</v>
      </c>
      <c r="V155" s="3">
        <f>IF(AND($A155&gt;=1,$A155&lt;=5),'K500_1x200 k nacenění 2025'!U$9,0)</f>
        <v>1</v>
      </c>
      <c r="W155" s="3">
        <f>IF(AND($A155&gt;=1,$A155&lt;=5),'K500_1x200 k nacenění 2025'!V$9,0)</f>
        <v>0</v>
      </c>
      <c r="X155" s="3">
        <f>IF(AND($A155&gt;=1,$A155&lt;=5),'K500_1x200 k nacenění 2025'!W$9,0)</f>
        <v>0</v>
      </c>
      <c r="Y155" s="3">
        <f>IF(AND($A155&gt;=1,$A155&lt;=5),'K500_1x200 k nacenění 2025'!X$9,0)</f>
        <v>0</v>
      </c>
      <c r="Z155" s="3">
        <f>IF(AND($A155&gt;=1,$A155&lt;=5),'K500_1x200 k nacenění 2025'!Y$9,0)</f>
        <v>0</v>
      </c>
      <c r="AA155" s="3">
        <f>IF(AND($A155&gt;=1,$A155&lt;=5),'K500_1x200 k nacenění 2025'!Z$9,0)</f>
        <v>0</v>
      </c>
    </row>
    <row r="156" spans="1:27" x14ac:dyDescent="0.3">
      <c r="A156">
        <f t="shared" si="4"/>
        <v>6</v>
      </c>
      <c r="B156">
        <f t="shared" si="5"/>
        <v>6</v>
      </c>
      <c r="C156" s="5">
        <v>42889</v>
      </c>
      <c r="D156" s="3">
        <f>IF(AND($A156&gt;=1,$A156&lt;=5),'K500_1x200 k nacenění 2025'!C$9,0)</f>
        <v>0</v>
      </c>
      <c r="E156" s="3">
        <f>IF(AND($A156&gt;=1,$A156&lt;=5),'K500_1x200 k nacenění 2025'!D$9,0)</f>
        <v>0</v>
      </c>
      <c r="F156" s="3">
        <f>IF(AND($A156&gt;=1,$A156&lt;=5),'K500_1x200 k nacenění 2025'!E$9,0)</f>
        <v>0</v>
      </c>
      <c r="G156" s="3">
        <f>IF(AND($A156&gt;=1,$A156&lt;=5),'K500_1x200 k nacenění 2025'!F$9,0)</f>
        <v>0</v>
      </c>
      <c r="H156" s="3">
        <f>IF(AND($A156&gt;=1,$A156&lt;=5),'K500_1x200 k nacenění 2025'!G$9,0)</f>
        <v>0</v>
      </c>
      <c r="I156" s="3">
        <f>IF(AND($A156&gt;=1,$A156&lt;=5),'K500_1x200 k nacenění 2025'!H$9,0)</f>
        <v>0</v>
      </c>
      <c r="J156" s="3">
        <f>IF(AND($A156&gt;=1,$A156&lt;=5),'K500_1x200 k nacenění 2025'!I$9,0)</f>
        <v>0</v>
      </c>
      <c r="K156" s="3">
        <f>IF(AND($A156&gt;=1,$A156&lt;=5),'K500_1x200 k nacenění 2025'!J$9,0)</f>
        <v>0</v>
      </c>
      <c r="L156" s="3">
        <f>IF(AND($A156&gt;=1,$A156&lt;=5),'K500_1x200 k nacenění 2025'!K$9,0)</f>
        <v>0</v>
      </c>
      <c r="M156" s="3">
        <f>IF(AND($A156&gt;=1,$A156&lt;=5),'K500_1x200 k nacenění 2025'!L$9,0)</f>
        <v>0</v>
      </c>
      <c r="N156" s="3">
        <f>IF(AND($A156&gt;=1,$A156&lt;=5),'K500_1x200 k nacenění 2025'!M$9,0)</f>
        <v>0</v>
      </c>
      <c r="O156" s="3">
        <f>IF(AND($A156&gt;=1,$A156&lt;=5),'K500_1x200 k nacenění 2025'!N$9,0)</f>
        <v>0</v>
      </c>
      <c r="P156" s="3">
        <f>IF(AND($A156&gt;=1,$A156&lt;=5),'K500_1x200 k nacenění 2025'!O$9,0)</f>
        <v>0</v>
      </c>
      <c r="Q156" s="3">
        <f>IF(AND($A156&gt;=1,$A156&lt;=5),'K500_1x200 k nacenění 2025'!P$9,0)</f>
        <v>0</v>
      </c>
      <c r="R156" s="3">
        <f>IF(AND($A156&gt;=1,$A156&lt;=5),'K500_1x200 k nacenění 2025'!Q$9,0)</f>
        <v>0</v>
      </c>
      <c r="S156" s="3">
        <f>IF(AND($A156&gt;=1,$A156&lt;=5),'K500_1x200 k nacenění 2025'!R$9,0)</f>
        <v>0</v>
      </c>
      <c r="T156" s="3">
        <f>IF(AND($A156&gt;=1,$A156&lt;=5),'K500_1x200 k nacenění 2025'!S$9,0)</f>
        <v>0</v>
      </c>
      <c r="U156" s="3">
        <f>IF(AND($A156&gt;=1,$A156&lt;=5),'K500_1x200 k nacenění 2025'!T$9,0)</f>
        <v>0</v>
      </c>
      <c r="V156" s="3">
        <f>IF(AND($A156&gt;=1,$A156&lt;=5),'K500_1x200 k nacenění 2025'!U$9,0)</f>
        <v>0</v>
      </c>
      <c r="W156" s="3">
        <f>IF(AND($A156&gt;=1,$A156&lt;=5),'K500_1x200 k nacenění 2025'!V$9,0)</f>
        <v>0</v>
      </c>
      <c r="X156" s="3">
        <f>IF(AND($A156&gt;=1,$A156&lt;=5),'K500_1x200 k nacenění 2025'!W$9,0)</f>
        <v>0</v>
      </c>
      <c r="Y156" s="3">
        <f>IF(AND($A156&gt;=1,$A156&lt;=5),'K500_1x200 k nacenění 2025'!X$9,0)</f>
        <v>0</v>
      </c>
      <c r="Z156" s="3">
        <f>IF(AND($A156&gt;=1,$A156&lt;=5),'K500_1x200 k nacenění 2025'!Y$9,0)</f>
        <v>0</v>
      </c>
      <c r="AA156" s="3">
        <f>IF(AND($A156&gt;=1,$A156&lt;=5),'K500_1x200 k nacenění 2025'!Z$9,0)</f>
        <v>0</v>
      </c>
    </row>
    <row r="157" spans="1:27" x14ac:dyDescent="0.3">
      <c r="A157">
        <f t="shared" si="4"/>
        <v>7</v>
      </c>
      <c r="B157">
        <f t="shared" si="5"/>
        <v>6</v>
      </c>
      <c r="C157" s="5">
        <v>42890</v>
      </c>
      <c r="D157" s="3">
        <f>IF(AND($A157&gt;=1,$A157&lt;=5),'K500_1x200 k nacenění 2025'!C$9,0)</f>
        <v>0</v>
      </c>
      <c r="E157" s="3">
        <f>IF(AND($A157&gt;=1,$A157&lt;=5),'K500_1x200 k nacenění 2025'!D$9,0)</f>
        <v>0</v>
      </c>
      <c r="F157" s="3">
        <f>IF(AND($A157&gt;=1,$A157&lt;=5),'K500_1x200 k nacenění 2025'!E$9,0)</f>
        <v>0</v>
      </c>
      <c r="G157" s="3">
        <f>IF(AND($A157&gt;=1,$A157&lt;=5),'K500_1x200 k nacenění 2025'!F$9,0)</f>
        <v>0</v>
      </c>
      <c r="H157" s="3">
        <f>IF(AND($A157&gt;=1,$A157&lt;=5),'K500_1x200 k nacenění 2025'!G$9,0)</f>
        <v>0</v>
      </c>
      <c r="I157" s="3">
        <f>IF(AND($A157&gt;=1,$A157&lt;=5),'K500_1x200 k nacenění 2025'!H$9,0)</f>
        <v>0</v>
      </c>
      <c r="J157" s="3">
        <f>IF(AND($A157&gt;=1,$A157&lt;=5),'K500_1x200 k nacenění 2025'!I$9,0)</f>
        <v>0</v>
      </c>
      <c r="K157" s="3">
        <f>IF(AND($A157&gt;=1,$A157&lt;=5),'K500_1x200 k nacenění 2025'!J$9,0)</f>
        <v>0</v>
      </c>
      <c r="L157" s="3">
        <f>IF(AND($A157&gt;=1,$A157&lt;=5),'K500_1x200 k nacenění 2025'!K$9,0)</f>
        <v>0</v>
      </c>
      <c r="M157" s="3">
        <f>IF(AND($A157&gt;=1,$A157&lt;=5),'K500_1x200 k nacenění 2025'!L$9,0)</f>
        <v>0</v>
      </c>
      <c r="N157" s="3">
        <f>IF(AND($A157&gt;=1,$A157&lt;=5),'K500_1x200 k nacenění 2025'!M$9,0)</f>
        <v>0</v>
      </c>
      <c r="O157" s="3">
        <f>IF(AND($A157&gt;=1,$A157&lt;=5),'K500_1x200 k nacenění 2025'!N$9,0)</f>
        <v>0</v>
      </c>
      <c r="P157" s="3">
        <f>IF(AND($A157&gt;=1,$A157&lt;=5),'K500_1x200 k nacenění 2025'!O$9,0)</f>
        <v>0</v>
      </c>
      <c r="Q157" s="3">
        <f>IF(AND($A157&gt;=1,$A157&lt;=5),'K500_1x200 k nacenění 2025'!P$9,0)</f>
        <v>0</v>
      </c>
      <c r="R157" s="3">
        <f>IF(AND($A157&gt;=1,$A157&lt;=5),'K500_1x200 k nacenění 2025'!Q$9,0)</f>
        <v>0</v>
      </c>
      <c r="S157" s="3">
        <f>IF(AND($A157&gt;=1,$A157&lt;=5),'K500_1x200 k nacenění 2025'!R$9,0)</f>
        <v>0</v>
      </c>
      <c r="T157" s="3">
        <f>IF(AND($A157&gt;=1,$A157&lt;=5),'K500_1x200 k nacenění 2025'!S$9,0)</f>
        <v>0</v>
      </c>
      <c r="U157" s="3">
        <f>IF(AND($A157&gt;=1,$A157&lt;=5),'K500_1x200 k nacenění 2025'!T$9,0)</f>
        <v>0</v>
      </c>
      <c r="V157" s="3">
        <f>IF(AND($A157&gt;=1,$A157&lt;=5),'K500_1x200 k nacenění 2025'!U$9,0)</f>
        <v>0</v>
      </c>
      <c r="W157" s="3">
        <f>IF(AND($A157&gt;=1,$A157&lt;=5),'K500_1x200 k nacenění 2025'!V$9,0)</f>
        <v>0</v>
      </c>
      <c r="X157" s="3">
        <f>IF(AND($A157&gt;=1,$A157&lt;=5),'K500_1x200 k nacenění 2025'!W$9,0)</f>
        <v>0</v>
      </c>
      <c r="Y157" s="3">
        <f>IF(AND($A157&gt;=1,$A157&lt;=5),'K500_1x200 k nacenění 2025'!X$9,0)</f>
        <v>0</v>
      </c>
      <c r="Z157" s="3">
        <f>IF(AND($A157&gt;=1,$A157&lt;=5),'K500_1x200 k nacenění 2025'!Y$9,0)</f>
        <v>0</v>
      </c>
      <c r="AA157" s="3">
        <f>IF(AND($A157&gt;=1,$A157&lt;=5),'K500_1x200 k nacenění 2025'!Z$9,0)</f>
        <v>0</v>
      </c>
    </row>
    <row r="158" spans="1:27" x14ac:dyDescent="0.3">
      <c r="A158">
        <f t="shared" si="4"/>
        <v>1</v>
      </c>
      <c r="B158">
        <f t="shared" si="5"/>
        <v>6</v>
      </c>
      <c r="C158" s="5">
        <v>42891</v>
      </c>
      <c r="D158" s="3">
        <f>IF(AND($A158&gt;=1,$A158&lt;=5),'K500_1x200 k nacenění 2025'!C$9,0)</f>
        <v>0</v>
      </c>
      <c r="E158" s="3">
        <f>IF(AND($A158&gt;=1,$A158&lt;=5),'K500_1x200 k nacenění 2025'!D$9,0)</f>
        <v>0</v>
      </c>
      <c r="F158" s="3">
        <f>IF(AND($A158&gt;=1,$A158&lt;=5),'K500_1x200 k nacenění 2025'!E$9,0)</f>
        <v>0</v>
      </c>
      <c r="G158" s="3">
        <f>IF(AND($A158&gt;=1,$A158&lt;=5),'K500_1x200 k nacenění 2025'!F$9,0)</f>
        <v>0</v>
      </c>
      <c r="H158" s="3">
        <f>IF(AND($A158&gt;=1,$A158&lt;=5),'K500_1x200 k nacenění 2025'!G$9,0)</f>
        <v>0</v>
      </c>
      <c r="I158" s="3">
        <f>IF(AND($A158&gt;=1,$A158&lt;=5),'K500_1x200 k nacenění 2025'!H$9,0)</f>
        <v>1</v>
      </c>
      <c r="J158" s="3">
        <f>IF(AND($A158&gt;=1,$A158&lt;=5),'K500_1x200 k nacenění 2025'!I$9,0)</f>
        <v>1</v>
      </c>
      <c r="K158" s="3">
        <f>IF(AND($A158&gt;=1,$A158&lt;=5),'K500_1x200 k nacenění 2025'!J$9,0)</f>
        <v>1</v>
      </c>
      <c r="L158" s="3">
        <f>IF(AND($A158&gt;=1,$A158&lt;=5),'K500_1x200 k nacenění 2025'!K$9,0)</f>
        <v>1</v>
      </c>
      <c r="M158" s="3">
        <f>IF(AND($A158&gt;=1,$A158&lt;=5),'K500_1x200 k nacenění 2025'!L$9,0)</f>
        <v>1</v>
      </c>
      <c r="N158" s="3">
        <f>IF(AND($A158&gt;=1,$A158&lt;=5),'K500_1x200 k nacenění 2025'!M$9,0)</f>
        <v>0</v>
      </c>
      <c r="O158" s="3">
        <f>IF(AND($A158&gt;=1,$A158&lt;=5),'K500_1x200 k nacenění 2025'!N$9,0)</f>
        <v>0</v>
      </c>
      <c r="P158" s="3">
        <f>IF(AND($A158&gt;=1,$A158&lt;=5),'K500_1x200 k nacenění 2025'!O$9,0)</f>
        <v>0</v>
      </c>
      <c r="Q158" s="3">
        <f>IF(AND($A158&gt;=1,$A158&lt;=5),'K500_1x200 k nacenění 2025'!P$9,0)</f>
        <v>0</v>
      </c>
      <c r="R158" s="3">
        <f>IF(AND($A158&gt;=1,$A158&lt;=5),'K500_1x200 k nacenění 2025'!Q$9,0)</f>
        <v>0</v>
      </c>
      <c r="S158" s="3">
        <f>IF(AND($A158&gt;=1,$A158&lt;=5),'K500_1x200 k nacenění 2025'!R$9,0)</f>
        <v>0</v>
      </c>
      <c r="T158" s="3">
        <f>IF(AND($A158&gt;=1,$A158&lt;=5),'K500_1x200 k nacenění 2025'!S$9,0)</f>
        <v>1</v>
      </c>
      <c r="U158" s="3">
        <f>IF(AND($A158&gt;=1,$A158&lt;=5),'K500_1x200 k nacenění 2025'!T$9,0)</f>
        <v>1</v>
      </c>
      <c r="V158" s="3">
        <f>IF(AND($A158&gt;=1,$A158&lt;=5),'K500_1x200 k nacenění 2025'!U$9,0)</f>
        <v>1</v>
      </c>
      <c r="W158" s="3">
        <f>IF(AND($A158&gt;=1,$A158&lt;=5),'K500_1x200 k nacenění 2025'!V$9,0)</f>
        <v>0</v>
      </c>
      <c r="X158" s="3">
        <f>IF(AND($A158&gt;=1,$A158&lt;=5),'K500_1x200 k nacenění 2025'!W$9,0)</f>
        <v>0</v>
      </c>
      <c r="Y158" s="3">
        <f>IF(AND($A158&gt;=1,$A158&lt;=5),'K500_1x200 k nacenění 2025'!X$9,0)</f>
        <v>0</v>
      </c>
      <c r="Z158" s="3">
        <f>IF(AND($A158&gt;=1,$A158&lt;=5),'K500_1x200 k nacenění 2025'!Y$9,0)</f>
        <v>0</v>
      </c>
      <c r="AA158" s="3">
        <f>IF(AND($A158&gt;=1,$A158&lt;=5),'K500_1x200 k nacenění 2025'!Z$9,0)</f>
        <v>0</v>
      </c>
    </row>
    <row r="159" spans="1:27" x14ac:dyDescent="0.3">
      <c r="A159">
        <f t="shared" si="4"/>
        <v>2</v>
      </c>
      <c r="B159">
        <f t="shared" si="5"/>
        <v>6</v>
      </c>
      <c r="C159" s="5">
        <v>42892</v>
      </c>
      <c r="D159" s="3">
        <f>IF(AND($A159&gt;=1,$A159&lt;=5),'K500_1x200 k nacenění 2025'!C$9,0)</f>
        <v>0</v>
      </c>
      <c r="E159" s="3">
        <f>IF(AND($A159&gt;=1,$A159&lt;=5),'K500_1x200 k nacenění 2025'!D$9,0)</f>
        <v>0</v>
      </c>
      <c r="F159" s="3">
        <f>IF(AND($A159&gt;=1,$A159&lt;=5),'K500_1x200 k nacenění 2025'!E$9,0)</f>
        <v>0</v>
      </c>
      <c r="G159" s="3">
        <f>IF(AND($A159&gt;=1,$A159&lt;=5),'K500_1x200 k nacenění 2025'!F$9,0)</f>
        <v>0</v>
      </c>
      <c r="H159" s="3">
        <f>IF(AND($A159&gt;=1,$A159&lt;=5),'K500_1x200 k nacenění 2025'!G$9,0)</f>
        <v>0</v>
      </c>
      <c r="I159" s="3">
        <f>IF(AND($A159&gt;=1,$A159&lt;=5),'K500_1x200 k nacenění 2025'!H$9,0)</f>
        <v>1</v>
      </c>
      <c r="J159" s="3">
        <f>IF(AND($A159&gt;=1,$A159&lt;=5),'K500_1x200 k nacenění 2025'!I$9,0)</f>
        <v>1</v>
      </c>
      <c r="K159" s="3">
        <f>IF(AND($A159&gt;=1,$A159&lt;=5),'K500_1x200 k nacenění 2025'!J$9,0)</f>
        <v>1</v>
      </c>
      <c r="L159" s="3">
        <f>IF(AND($A159&gt;=1,$A159&lt;=5),'K500_1x200 k nacenění 2025'!K$9,0)</f>
        <v>1</v>
      </c>
      <c r="M159" s="3">
        <f>IF(AND($A159&gt;=1,$A159&lt;=5),'K500_1x200 k nacenění 2025'!L$9,0)</f>
        <v>1</v>
      </c>
      <c r="N159" s="3">
        <f>IF(AND($A159&gt;=1,$A159&lt;=5),'K500_1x200 k nacenění 2025'!M$9,0)</f>
        <v>0</v>
      </c>
      <c r="O159" s="3">
        <f>IF(AND($A159&gt;=1,$A159&lt;=5),'K500_1x200 k nacenění 2025'!N$9,0)</f>
        <v>0</v>
      </c>
      <c r="P159" s="3">
        <f>IF(AND($A159&gt;=1,$A159&lt;=5),'K500_1x200 k nacenění 2025'!O$9,0)</f>
        <v>0</v>
      </c>
      <c r="Q159" s="3">
        <f>IF(AND($A159&gt;=1,$A159&lt;=5),'K500_1x200 k nacenění 2025'!P$9,0)</f>
        <v>0</v>
      </c>
      <c r="R159" s="3">
        <f>IF(AND($A159&gt;=1,$A159&lt;=5),'K500_1x200 k nacenění 2025'!Q$9,0)</f>
        <v>0</v>
      </c>
      <c r="S159" s="3">
        <f>IF(AND($A159&gt;=1,$A159&lt;=5),'K500_1x200 k nacenění 2025'!R$9,0)</f>
        <v>0</v>
      </c>
      <c r="T159" s="3">
        <f>IF(AND($A159&gt;=1,$A159&lt;=5),'K500_1x200 k nacenění 2025'!S$9,0)</f>
        <v>1</v>
      </c>
      <c r="U159" s="3">
        <f>IF(AND($A159&gt;=1,$A159&lt;=5),'K500_1x200 k nacenění 2025'!T$9,0)</f>
        <v>1</v>
      </c>
      <c r="V159" s="3">
        <f>IF(AND($A159&gt;=1,$A159&lt;=5),'K500_1x200 k nacenění 2025'!U$9,0)</f>
        <v>1</v>
      </c>
      <c r="W159" s="3">
        <f>IF(AND($A159&gt;=1,$A159&lt;=5),'K500_1x200 k nacenění 2025'!V$9,0)</f>
        <v>0</v>
      </c>
      <c r="X159" s="3">
        <f>IF(AND($A159&gt;=1,$A159&lt;=5),'K500_1x200 k nacenění 2025'!W$9,0)</f>
        <v>0</v>
      </c>
      <c r="Y159" s="3">
        <f>IF(AND($A159&gt;=1,$A159&lt;=5),'K500_1x200 k nacenění 2025'!X$9,0)</f>
        <v>0</v>
      </c>
      <c r="Z159" s="3">
        <f>IF(AND($A159&gt;=1,$A159&lt;=5),'K500_1x200 k nacenění 2025'!Y$9,0)</f>
        <v>0</v>
      </c>
      <c r="AA159" s="3">
        <f>IF(AND($A159&gt;=1,$A159&lt;=5),'K500_1x200 k nacenění 2025'!Z$9,0)</f>
        <v>0</v>
      </c>
    </row>
    <row r="160" spans="1:27" x14ac:dyDescent="0.3">
      <c r="A160">
        <f t="shared" si="4"/>
        <v>3</v>
      </c>
      <c r="B160">
        <f t="shared" si="5"/>
        <v>6</v>
      </c>
      <c r="C160" s="5">
        <v>42893</v>
      </c>
      <c r="D160" s="3">
        <f>IF(AND($A160&gt;=1,$A160&lt;=5),'K500_1x200 k nacenění 2025'!C$9,0)</f>
        <v>0</v>
      </c>
      <c r="E160" s="3">
        <f>IF(AND($A160&gt;=1,$A160&lt;=5),'K500_1x200 k nacenění 2025'!D$9,0)</f>
        <v>0</v>
      </c>
      <c r="F160" s="3">
        <f>IF(AND($A160&gt;=1,$A160&lt;=5),'K500_1x200 k nacenění 2025'!E$9,0)</f>
        <v>0</v>
      </c>
      <c r="G160" s="3">
        <f>IF(AND($A160&gt;=1,$A160&lt;=5),'K500_1x200 k nacenění 2025'!F$9,0)</f>
        <v>0</v>
      </c>
      <c r="H160" s="3">
        <f>IF(AND($A160&gt;=1,$A160&lt;=5),'K500_1x200 k nacenění 2025'!G$9,0)</f>
        <v>0</v>
      </c>
      <c r="I160" s="3">
        <f>IF(AND($A160&gt;=1,$A160&lt;=5),'K500_1x200 k nacenění 2025'!H$9,0)</f>
        <v>1</v>
      </c>
      <c r="J160" s="3">
        <f>IF(AND($A160&gt;=1,$A160&lt;=5),'K500_1x200 k nacenění 2025'!I$9,0)</f>
        <v>1</v>
      </c>
      <c r="K160" s="3">
        <f>IF(AND($A160&gt;=1,$A160&lt;=5),'K500_1x200 k nacenění 2025'!J$9,0)</f>
        <v>1</v>
      </c>
      <c r="L160" s="3">
        <f>IF(AND($A160&gt;=1,$A160&lt;=5),'K500_1x200 k nacenění 2025'!K$9,0)</f>
        <v>1</v>
      </c>
      <c r="M160" s="3">
        <f>IF(AND($A160&gt;=1,$A160&lt;=5),'K500_1x200 k nacenění 2025'!L$9,0)</f>
        <v>1</v>
      </c>
      <c r="N160" s="3">
        <f>IF(AND($A160&gt;=1,$A160&lt;=5),'K500_1x200 k nacenění 2025'!M$9,0)</f>
        <v>0</v>
      </c>
      <c r="O160" s="3">
        <f>IF(AND($A160&gt;=1,$A160&lt;=5),'K500_1x200 k nacenění 2025'!N$9,0)</f>
        <v>0</v>
      </c>
      <c r="P160" s="3">
        <f>IF(AND($A160&gt;=1,$A160&lt;=5),'K500_1x200 k nacenění 2025'!O$9,0)</f>
        <v>0</v>
      </c>
      <c r="Q160" s="3">
        <f>IF(AND($A160&gt;=1,$A160&lt;=5),'K500_1x200 k nacenění 2025'!P$9,0)</f>
        <v>0</v>
      </c>
      <c r="R160" s="3">
        <f>IF(AND($A160&gt;=1,$A160&lt;=5),'K500_1x200 k nacenění 2025'!Q$9,0)</f>
        <v>0</v>
      </c>
      <c r="S160" s="3">
        <f>IF(AND($A160&gt;=1,$A160&lt;=5),'K500_1x200 k nacenění 2025'!R$9,0)</f>
        <v>0</v>
      </c>
      <c r="T160" s="3">
        <f>IF(AND($A160&gt;=1,$A160&lt;=5),'K500_1x200 k nacenění 2025'!S$9,0)</f>
        <v>1</v>
      </c>
      <c r="U160" s="3">
        <f>IF(AND($A160&gt;=1,$A160&lt;=5),'K500_1x200 k nacenění 2025'!T$9,0)</f>
        <v>1</v>
      </c>
      <c r="V160" s="3">
        <f>IF(AND($A160&gt;=1,$A160&lt;=5),'K500_1x200 k nacenění 2025'!U$9,0)</f>
        <v>1</v>
      </c>
      <c r="W160" s="3">
        <f>IF(AND($A160&gt;=1,$A160&lt;=5),'K500_1x200 k nacenění 2025'!V$9,0)</f>
        <v>0</v>
      </c>
      <c r="X160" s="3">
        <f>IF(AND($A160&gt;=1,$A160&lt;=5),'K500_1x200 k nacenění 2025'!W$9,0)</f>
        <v>0</v>
      </c>
      <c r="Y160" s="3">
        <f>IF(AND($A160&gt;=1,$A160&lt;=5),'K500_1x200 k nacenění 2025'!X$9,0)</f>
        <v>0</v>
      </c>
      <c r="Z160" s="3">
        <f>IF(AND($A160&gt;=1,$A160&lt;=5),'K500_1x200 k nacenění 2025'!Y$9,0)</f>
        <v>0</v>
      </c>
      <c r="AA160" s="3">
        <f>IF(AND($A160&gt;=1,$A160&lt;=5),'K500_1x200 k nacenění 2025'!Z$9,0)</f>
        <v>0</v>
      </c>
    </row>
    <row r="161" spans="1:27" x14ac:dyDescent="0.3">
      <c r="A161">
        <f t="shared" si="4"/>
        <v>4</v>
      </c>
      <c r="B161">
        <f t="shared" si="5"/>
        <v>6</v>
      </c>
      <c r="C161" s="5">
        <v>42894</v>
      </c>
      <c r="D161" s="3">
        <f>IF(AND($A161&gt;=1,$A161&lt;=5),'K500_1x200 k nacenění 2025'!C$9,0)</f>
        <v>0</v>
      </c>
      <c r="E161" s="3">
        <f>IF(AND($A161&gt;=1,$A161&lt;=5),'K500_1x200 k nacenění 2025'!D$9,0)</f>
        <v>0</v>
      </c>
      <c r="F161" s="3">
        <f>IF(AND($A161&gt;=1,$A161&lt;=5),'K500_1x200 k nacenění 2025'!E$9,0)</f>
        <v>0</v>
      </c>
      <c r="G161" s="3">
        <f>IF(AND($A161&gt;=1,$A161&lt;=5),'K500_1x200 k nacenění 2025'!F$9,0)</f>
        <v>0</v>
      </c>
      <c r="H161" s="3">
        <f>IF(AND($A161&gt;=1,$A161&lt;=5),'K500_1x200 k nacenění 2025'!G$9,0)</f>
        <v>0</v>
      </c>
      <c r="I161" s="3">
        <f>IF(AND($A161&gt;=1,$A161&lt;=5),'K500_1x200 k nacenění 2025'!H$9,0)</f>
        <v>1</v>
      </c>
      <c r="J161" s="3">
        <f>IF(AND($A161&gt;=1,$A161&lt;=5),'K500_1x200 k nacenění 2025'!I$9,0)</f>
        <v>1</v>
      </c>
      <c r="K161" s="3">
        <f>IF(AND($A161&gt;=1,$A161&lt;=5),'K500_1x200 k nacenění 2025'!J$9,0)</f>
        <v>1</v>
      </c>
      <c r="L161" s="3">
        <f>IF(AND($A161&gt;=1,$A161&lt;=5),'K500_1x200 k nacenění 2025'!K$9,0)</f>
        <v>1</v>
      </c>
      <c r="M161" s="3">
        <f>IF(AND($A161&gt;=1,$A161&lt;=5),'K500_1x200 k nacenění 2025'!L$9,0)</f>
        <v>1</v>
      </c>
      <c r="N161" s="3">
        <f>IF(AND($A161&gt;=1,$A161&lt;=5),'K500_1x200 k nacenění 2025'!M$9,0)</f>
        <v>0</v>
      </c>
      <c r="O161" s="3">
        <f>IF(AND($A161&gt;=1,$A161&lt;=5),'K500_1x200 k nacenění 2025'!N$9,0)</f>
        <v>0</v>
      </c>
      <c r="P161" s="3">
        <f>IF(AND($A161&gt;=1,$A161&lt;=5),'K500_1x200 k nacenění 2025'!O$9,0)</f>
        <v>0</v>
      </c>
      <c r="Q161" s="3">
        <f>IF(AND($A161&gt;=1,$A161&lt;=5),'K500_1x200 k nacenění 2025'!P$9,0)</f>
        <v>0</v>
      </c>
      <c r="R161" s="3">
        <f>IF(AND($A161&gt;=1,$A161&lt;=5),'K500_1x200 k nacenění 2025'!Q$9,0)</f>
        <v>0</v>
      </c>
      <c r="S161" s="3">
        <f>IF(AND($A161&gt;=1,$A161&lt;=5),'K500_1x200 k nacenění 2025'!R$9,0)</f>
        <v>0</v>
      </c>
      <c r="T161" s="3">
        <f>IF(AND($A161&gt;=1,$A161&lt;=5),'K500_1x200 k nacenění 2025'!S$9,0)</f>
        <v>1</v>
      </c>
      <c r="U161" s="3">
        <f>IF(AND($A161&gt;=1,$A161&lt;=5),'K500_1x200 k nacenění 2025'!T$9,0)</f>
        <v>1</v>
      </c>
      <c r="V161" s="3">
        <f>IF(AND($A161&gt;=1,$A161&lt;=5),'K500_1x200 k nacenění 2025'!U$9,0)</f>
        <v>1</v>
      </c>
      <c r="W161" s="3">
        <f>IF(AND($A161&gt;=1,$A161&lt;=5),'K500_1x200 k nacenění 2025'!V$9,0)</f>
        <v>0</v>
      </c>
      <c r="X161" s="3">
        <f>IF(AND($A161&gt;=1,$A161&lt;=5),'K500_1x200 k nacenění 2025'!W$9,0)</f>
        <v>0</v>
      </c>
      <c r="Y161" s="3">
        <f>IF(AND($A161&gt;=1,$A161&lt;=5),'K500_1x200 k nacenění 2025'!X$9,0)</f>
        <v>0</v>
      </c>
      <c r="Z161" s="3">
        <f>IF(AND($A161&gt;=1,$A161&lt;=5),'K500_1x200 k nacenění 2025'!Y$9,0)</f>
        <v>0</v>
      </c>
      <c r="AA161" s="3">
        <f>IF(AND($A161&gt;=1,$A161&lt;=5),'K500_1x200 k nacenění 2025'!Z$9,0)</f>
        <v>0</v>
      </c>
    </row>
    <row r="162" spans="1:27" x14ac:dyDescent="0.3">
      <c r="A162">
        <f t="shared" si="4"/>
        <v>5</v>
      </c>
      <c r="B162">
        <f t="shared" si="5"/>
        <v>6</v>
      </c>
      <c r="C162" s="5">
        <v>42895</v>
      </c>
      <c r="D162" s="3">
        <f>IF(AND($A162&gt;=1,$A162&lt;=5),'K500_1x200 k nacenění 2025'!C$9,0)</f>
        <v>0</v>
      </c>
      <c r="E162" s="3">
        <f>IF(AND($A162&gt;=1,$A162&lt;=5),'K500_1x200 k nacenění 2025'!D$9,0)</f>
        <v>0</v>
      </c>
      <c r="F162" s="3">
        <f>IF(AND($A162&gt;=1,$A162&lt;=5),'K500_1x200 k nacenění 2025'!E$9,0)</f>
        <v>0</v>
      </c>
      <c r="G162" s="3">
        <f>IF(AND($A162&gt;=1,$A162&lt;=5),'K500_1x200 k nacenění 2025'!F$9,0)</f>
        <v>0</v>
      </c>
      <c r="H162" s="3">
        <f>IF(AND($A162&gt;=1,$A162&lt;=5),'K500_1x200 k nacenění 2025'!G$9,0)</f>
        <v>0</v>
      </c>
      <c r="I162" s="3">
        <f>IF(AND($A162&gt;=1,$A162&lt;=5),'K500_1x200 k nacenění 2025'!H$9,0)</f>
        <v>1</v>
      </c>
      <c r="J162" s="3">
        <f>IF(AND($A162&gt;=1,$A162&lt;=5),'K500_1x200 k nacenění 2025'!I$9,0)</f>
        <v>1</v>
      </c>
      <c r="K162" s="3">
        <f>IF(AND($A162&gt;=1,$A162&lt;=5),'K500_1x200 k nacenění 2025'!J$9,0)</f>
        <v>1</v>
      </c>
      <c r="L162" s="3">
        <f>IF(AND($A162&gt;=1,$A162&lt;=5),'K500_1x200 k nacenění 2025'!K$9,0)</f>
        <v>1</v>
      </c>
      <c r="M162" s="3">
        <f>IF(AND($A162&gt;=1,$A162&lt;=5),'K500_1x200 k nacenění 2025'!L$9,0)</f>
        <v>1</v>
      </c>
      <c r="N162" s="3">
        <f>IF(AND($A162&gt;=1,$A162&lt;=5),'K500_1x200 k nacenění 2025'!M$9,0)</f>
        <v>0</v>
      </c>
      <c r="O162" s="3">
        <f>IF(AND($A162&gt;=1,$A162&lt;=5),'K500_1x200 k nacenění 2025'!N$9,0)</f>
        <v>0</v>
      </c>
      <c r="P162" s="3">
        <f>IF(AND($A162&gt;=1,$A162&lt;=5),'K500_1x200 k nacenění 2025'!O$9,0)</f>
        <v>0</v>
      </c>
      <c r="Q162" s="3">
        <f>IF(AND($A162&gt;=1,$A162&lt;=5),'K500_1x200 k nacenění 2025'!P$9,0)</f>
        <v>0</v>
      </c>
      <c r="R162" s="3">
        <f>IF(AND($A162&gt;=1,$A162&lt;=5),'K500_1x200 k nacenění 2025'!Q$9,0)</f>
        <v>0</v>
      </c>
      <c r="S162" s="3">
        <f>IF(AND($A162&gt;=1,$A162&lt;=5),'K500_1x200 k nacenění 2025'!R$9,0)</f>
        <v>0</v>
      </c>
      <c r="T162" s="3">
        <f>IF(AND($A162&gt;=1,$A162&lt;=5),'K500_1x200 k nacenění 2025'!S$9,0)</f>
        <v>1</v>
      </c>
      <c r="U162" s="3">
        <f>IF(AND($A162&gt;=1,$A162&lt;=5),'K500_1x200 k nacenění 2025'!T$9,0)</f>
        <v>1</v>
      </c>
      <c r="V162" s="3">
        <f>IF(AND($A162&gt;=1,$A162&lt;=5),'K500_1x200 k nacenění 2025'!U$9,0)</f>
        <v>1</v>
      </c>
      <c r="W162" s="3">
        <f>IF(AND($A162&gt;=1,$A162&lt;=5),'K500_1x200 k nacenění 2025'!V$9,0)</f>
        <v>0</v>
      </c>
      <c r="X162" s="3">
        <f>IF(AND($A162&gt;=1,$A162&lt;=5),'K500_1x200 k nacenění 2025'!W$9,0)</f>
        <v>0</v>
      </c>
      <c r="Y162" s="3">
        <f>IF(AND($A162&gt;=1,$A162&lt;=5),'K500_1x200 k nacenění 2025'!X$9,0)</f>
        <v>0</v>
      </c>
      <c r="Z162" s="3">
        <f>IF(AND($A162&gt;=1,$A162&lt;=5),'K500_1x200 k nacenění 2025'!Y$9,0)</f>
        <v>0</v>
      </c>
      <c r="AA162" s="3">
        <f>IF(AND($A162&gt;=1,$A162&lt;=5),'K500_1x200 k nacenění 2025'!Z$9,0)</f>
        <v>0</v>
      </c>
    </row>
    <row r="163" spans="1:27" x14ac:dyDescent="0.3">
      <c r="A163">
        <f t="shared" si="4"/>
        <v>6</v>
      </c>
      <c r="B163">
        <f t="shared" si="5"/>
        <v>6</v>
      </c>
      <c r="C163" s="5">
        <v>42896</v>
      </c>
      <c r="D163" s="3">
        <f>IF(AND($A163&gt;=1,$A163&lt;=5),'K500_1x200 k nacenění 2025'!C$9,0)</f>
        <v>0</v>
      </c>
      <c r="E163" s="3">
        <f>IF(AND($A163&gt;=1,$A163&lt;=5),'K500_1x200 k nacenění 2025'!D$9,0)</f>
        <v>0</v>
      </c>
      <c r="F163" s="3">
        <f>IF(AND($A163&gt;=1,$A163&lt;=5),'K500_1x200 k nacenění 2025'!E$9,0)</f>
        <v>0</v>
      </c>
      <c r="G163" s="3">
        <f>IF(AND($A163&gt;=1,$A163&lt;=5),'K500_1x200 k nacenění 2025'!F$9,0)</f>
        <v>0</v>
      </c>
      <c r="H163" s="3">
        <f>IF(AND($A163&gt;=1,$A163&lt;=5),'K500_1x200 k nacenění 2025'!G$9,0)</f>
        <v>0</v>
      </c>
      <c r="I163" s="3">
        <f>IF(AND($A163&gt;=1,$A163&lt;=5),'K500_1x200 k nacenění 2025'!H$9,0)</f>
        <v>0</v>
      </c>
      <c r="J163" s="3">
        <f>IF(AND($A163&gt;=1,$A163&lt;=5),'K500_1x200 k nacenění 2025'!I$9,0)</f>
        <v>0</v>
      </c>
      <c r="K163" s="3">
        <f>IF(AND($A163&gt;=1,$A163&lt;=5),'K500_1x200 k nacenění 2025'!J$9,0)</f>
        <v>0</v>
      </c>
      <c r="L163" s="3">
        <f>IF(AND($A163&gt;=1,$A163&lt;=5),'K500_1x200 k nacenění 2025'!K$9,0)</f>
        <v>0</v>
      </c>
      <c r="M163" s="3">
        <f>IF(AND($A163&gt;=1,$A163&lt;=5),'K500_1x200 k nacenění 2025'!L$9,0)</f>
        <v>0</v>
      </c>
      <c r="N163" s="3">
        <f>IF(AND($A163&gt;=1,$A163&lt;=5),'K500_1x200 k nacenění 2025'!M$9,0)</f>
        <v>0</v>
      </c>
      <c r="O163" s="3">
        <f>IF(AND($A163&gt;=1,$A163&lt;=5),'K500_1x200 k nacenění 2025'!N$9,0)</f>
        <v>0</v>
      </c>
      <c r="P163" s="3">
        <f>IF(AND($A163&gt;=1,$A163&lt;=5),'K500_1x200 k nacenění 2025'!O$9,0)</f>
        <v>0</v>
      </c>
      <c r="Q163" s="3">
        <f>IF(AND($A163&gt;=1,$A163&lt;=5),'K500_1x200 k nacenění 2025'!P$9,0)</f>
        <v>0</v>
      </c>
      <c r="R163" s="3">
        <f>IF(AND($A163&gt;=1,$A163&lt;=5),'K500_1x200 k nacenění 2025'!Q$9,0)</f>
        <v>0</v>
      </c>
      <c r="S163" s="3">
        <f>IF(AND($A163&gt;=1,$A163&lt;=5),'K500_1x200 k nacenění 2025'!R$9,0)</f>
        <v>0</v>
      </c>
      <c r="T163" s="3">
        <f>IF(AND($A163&gt;=1,$A163&lt;=5),'K500_1x200 k nacenění 2025'!S$9,0)</f>
        <v>0</v>
      </c>
      <c r="U163" s="3">
        <f>IF(AND($A163&gt;=1,$A163&lt;=5),'K500_1x200 k nacenění 2025'!T$9,0)</f>
        <v>0</v>
      </c>
      <c r="V163" s="3">
        <f>IF(AND($A163&gt;=1,$A163&lt;=5),'K500_1x200 k nacenění 2025'!U$9,0)</f>
        <v>0</v>
      </c>
      <c r="W163" s="3">
        <f>IF(AND($A163&gt;=1,$A163&lt;=5),'K500_1x200 k nacenění 2025'!V$9,0)</f>
        <v>0</v>
      </c>
      <c r="X163" s="3">
        <f>IF(AND($A163&gt;=1,$A163&lt;=5),'K500_1x200 k nacenění 2025'!W$9,0)</f>
        <v>0</v>
      </c>
      <c r="Y163" s="3">
        <f>IF(AND($A163&gt;=1,$A163&lt;=5),'K500_1x200 k nacenění 2025'!X$9,0)</f>
        <v>0</v>
      </c>
      <c r="Z163" s="3">
        <f>IF(AND($A163&gt;=1,$A163&lt;=5),'K500_1x200 k nacenění 2025'!Y$9,0)</f>
        <v>0</v>
      </c>
      <c r="AA163" s="3">
        <f>IF(AND($A163&gt;=1,$A163&lt;=5),'K500_1x200 k nacenění 2025'!Z$9,0)</f>
        <v>0</v>
      </c>
    </row>
    <row r="164" spans="1:27" x14ac:dyDescent="0.3">
      <c r="A164">
        <f t="shared" si="4"/>
        <v>7</v>
      </c>
      <c r="B164">
        <f t="shared" si="5"/>
        <v>6</v>
      </c>
      <c r="C164" s="5">
        <v>42897</v>
      </c>
      <c r="D164" s="3">
        <f>IF(AND($A164&gt;=1,$A164&lt;=5),'K500_1x200 k nacenění 2025'!C$9,0)</f>
        <v>0</v>
      </c>
      <c r="E164" s="3">
        <f>IF(AND($A164&gt;=1,$A164&lt;=5),'K500_1x200 k nacenění 2025'!D$9,0)</f>
        <v>0</v>
      </c>
      <c r="F164" s="3">
        <f>IF(AND($A164&gt;=1,$A164&lt;=5),'K500_1x200 k nacenění 2025'!E$9,0)</f>
        <v>0</v>
      </c>
      <c r="G164" s="3">
        <f>IF(AND($A164&gt;=1,$A164&lt;=5),'K500_1x200 k nacenění 2025'!F$9,0)</f>
        <v>0</v>
      </c>
      <c r="H164" s="3">
        <f>IF(AND($A164&gt;=1,$A164&lt;=5),'K500_1x200 k nacenění 2025'!G$9,0)</f>
        <v>0</v>
      </c>
      <c r="I164" s="3">
        <f>IF(AND($A164&gt;=1,$A164&lt;=5),'K500_1x200 k nacenění 2025'!H$9,0)</f>
        <v>0</v>
      </c>
      <c r="J164" s="3">
        <f>IF(AND($A164&gt;=1,$A164&lt;=5),'K500_1x200 k nacenění 2025'!I$9,0)</f>
        <v>0</v>
      </c>
      <c r="K164" s="3">
        <f>IF(AND($A164&gt;=1,$A164&lt;=5),'K500_1x200 k nacenění 2025'!J$9,0)</f>
        <v>0</v>
      </c>
      <c r="L164" s="3">
        <f>IF(AND($A164&gt;=1,$A164&lt;=5),'K500_1x200 k nacenění 2025'!K$9,0)</f>
        <v>0</v>
      </c>
      <c r="M164" s="3">
        <f>IF(AND($A164&gt;=1,$A164&lt;=5),'K500_1x200 k nacenění 2025'!L$9,0)</f>
        <v>0</v>
      </c>
      <c r="N164" s="3">
        <f>IF(AND($A164&gt;=1,$A164&lt;=5),'K500_1x200 k nacenění 2025'!M$9,0)</f>
        <v>0</v>
      </c>
      <c r="O164" s="3">
        <f>IF(AND($A164&gt;=1,$A164&lt;=5),'K500_1x200 k nacenění 2025'!N$9,0)</f>
        <v>0</v>
      </c>
      <c r="P164" s="3">
        <f>IF(AND($A164&gt;=1,$A164&lt;=5),'K500_1x200 k nacenění 2025'!O$9,0)</f>
        <v>0</v>
      </c>
      <c r="Q164" s="3">
        <f>IF(AND($A164&gt;=1,$A164&lt;=5),'K500_1x200 k nacenění 2025'!P$9,0)</f>
        <v>0</v>
      </c>
      <c r="R164" s="3">
        <f>IF(AND($A164&gt;=1,$A164&lt;=5),'K500_1x200 k nacenění 2025'!Q$9,0)</f>
        <v>0</v>
      </c>
      <c r="S164" s="3">
        <f>IF(AND($A164&gt;=1,$A164&lt;=5),'K500_1x200 k nacenění 2025'!R$9,0)</f>
        <v>0</v>
      </c>
      <c r="T164" s="3">
        <f>IF(AND($A164&gt;=1,$A164&lt;=5),'K500_1x200 k nacenění 2025'!S$9,0)</f>
        <v>0</v>
      </c>
      <c r="U164" s="3">
        <f>IF(AND($A164&gt;=1,$A164&lt;=5),'K500_1x200 k nacenění 2025'!T$9,0)</f>
        <v>0</v>
      </c>
      <c r="V164" s="3">
        <f>IF(AND($A164&gt;=1,$A164&lt;=5),'K500_1x200 k nacenění 2025'!U$9,0)</f>
        <v>0</v>
      </c>
      <c r="W164" s="3">
        <f>IF(AND($A164&gt;=1,$A164&lt;=5),'K500_1x200 k nacenění 2025'!V$9,0)</f>
        <v>0</v>
      </c>
      <c r="X164" s="3">
        <f>IF(AND($A164&gt;=1,$A164&lt;=5),'K500_1x200 k nacenění 2025'!W$9,0)</f>
        <v>0</v>
      </c>
      <c r="Y164" s="3">
        <f>IF(AND($A164&gt;=1,$A164&lt;=5),'K500_1x200 k nacenění 2025'!X$9,0)</f>
        <v>0</v>
      </c>
      <c r="Z164" s="3">
        <f>IF(AND($A164&gt;=1,$A164&lt;=5),'K500_1x200 k nacenění 2025'!Y$9,0)</f>
        <v>0</v>
      </c>
      <c r="AA164" s="3">
        <f>IF(AND($A164&gt;=1,$A164&lt;=5),'K500_1x200 k nacenění 2025'!Z$9,0)</f>
        <v>0</v>
      </c>
    </row>
    <row r="165" spans="1:27" x14ac:dyDescent="0.3">
      <c r="A165">
        <f t="shared" si="4"/>
        <v>1</v>
      </c>
      <c r="B165">
        <f t="shared" si="5"/>
        <v>6</v>
      </c>
      <c r="C165" s="5">
        <v>42898</v>
      </c>
      <c r="D165" s="3">
        <f>IF(AND($A165&gt;=1,$A165&lt;=5),'K500_1x200 k nacenění 2025'!C$9,0)</f>
        <v>0</v>
      </c>
      <c r="E165" s="3">
        <f>IF(AND($A165&gt;=1,$A165&lt;=5),'K500_1x200 k nacenění 2025'!D$9,0)</f>
        <v>0</v>
      </c>
      <c r="F165" s="3">
        <f>IF(AND($A165&gt;=1,$A165&lt;=5),'K500_1x200 k nacenění 2025'!E$9,0)</f>
        <v>0</v>
      </c>
      <c r="G165" s="3">
        <f>IF(AND($A165&gt;=1,$A165&lt;=5),'K500_1x200 k nacenění 2025'!F$9,0)</f>
        <v>0</v>
      </c>
      <c r="H165" s="3">
        <f>IF(AND($A165&gt;=1,$A165&lt;=5),'K500_1x200 k nacenění 2025'!G$9,0)</f>
        <v>0</v>
      </c>
      <c r="I165" s="3">
        <f>IF(AND($A165&gt;=1,$A165&lt;=5),'K500_1x200 k nacenění 2025'!H$9,0)</f>
        <v>1</v>
      </c>
      <c r="J165" s="3">
        <f>IF(AND($A165&gt;=1,$A165&lt;=5),'K500_1x200 k nacenění 2025'!I$9,0)</f>
        <v>1</v>
      </c>
      <c r="K165" s="3">
        <f>IF(AND($A165&gt;=1,$A165&lt;=5),'K500_1x200 k nacenění 2025'!J$9,0)</f>
        <v>1</v>
      </c>
      <c r="L165" s="3">
        <f>IF(AND($A165&gt;=1,$A165&lt;=5),'K500_1x200 k nacenění 2025'!K$9,0)</f>
        <v>1</v>
      </c>
      <c r="M165" s="3">
        <f>IF(AND($A165&gt;=1,$A165&lt;=5),'K500_1x200 k nacenění 2025'!L$9,0)</f>
        <v>1</v>
      </c>
      <c r="N165" s="3">
        <f>IF(AND($A165&gt;=1,$A165&lt;=5),'K500_1x200 k nacenění 2025'!M$9,0)</f>
        <v>0</v>
      </c>
      <c r="O165" s="3">
        <f>IF(AND($A165&gt;=1,$A165&lt;=5),'K500_1x200 k nacenění 2025'!N$9,0)</f>
        <v>0</v>
      </c>
      <c r="P165" s="3">
        <f>IF(AND($A165&gt;=1,$A165&lt;=5),'K500_1x200 k nacenění 2025'!O$9,0)</f>
        <v>0</v>
      </c>
      <c r="Q165" s="3">
        <f>IF(AND($A165&gt;=1,$A165&lt;=5),'K500_1x200 k nacenění 2025'!P$9,0)</f>
        <v>0</v>
      </c>
      <c r="R165" s="3">
        <f>IF(AND($A165&gt;=1,$A165&lt;=5),'K500_1x200 k nacenění 2025'!Q$9,0)</f>
        <v>0</v>
      </c>
      <c r="S165" s="3">
        <f>IF(AND($A165&gt;=1,$A165&lt;=5),'K500_1x200 k nacenění 2025'!R$9,0)</f>
        <v>0</v>
      </c>
      <c r="T165" s="3">
        <f>IF(AND($A165&gt;=1,$A165&lt;=5),'K500_1x200 k nacenění 2025'!S$9,0)</f>
        <v>1</v>
      </c>
      <c r="U165" s="3">
        <f>IF(AND($A165&gt;=1,$A165&lt;=5),'K500_1x200 k nacenění 2025'!T$9,0)</f>
        <v>1</v>
      </c>
      <c r="V165" s="3">
        <f>IF(AND($A165&gt;=1,$A165&lt;=5),'K500_1x200 k nacenění 2025'!U$9,0)</f>
        <v>1</v>
      </c>
      <c r="W165" s="3">
        <f>IF(AND($A165&gt;=1,$A165&lt;=5),'K500_1x200 k nacenění 2025'!V$9,0)</f>
        <v>0</v>
      </c>
      <c r="X165" s="3">
        <f>IF(AND($A165&gt;=1,$A165&lt;=5),'K500_1x200 k nacenění 2025'!W$9,0)</f>
        <v>0</v>
      </c>
      <c r="Y165" s="3">
        <f>IF(AND($A165&gt;=1,$A165&lt;=5),'K500_1x200 k nacenění 2025'!X$9,0)</f>
        <v>0</v>
      </c>
      <c r="Z165" s="3">
        <f>IF(AND($A165&gt;=1,$A165&lt;=5),'K500_1x200 k nacenění 2025'!Y$9,0)</f>
        <v>0</v>
      </c>
      <c r="AA165" s="3">
        <f>IF(AND($A165&gt;=1,$A165&lt;=5),'K500_1x200 k nacenění 2025'!Z$9,0)</f>
        <v>0</v>
      </c>
    </row>
    <row r="166" spans="1:27" x14ac:dyDescent="0.3">
      <c r="A166">
        <f t="shared" si="4"/>
        <v>2</v>
      </c>
      <c r="B166">
        <f t="shared" si="5"/>
        <v>6</v>
      </c>
      <c r="C166" s="5">
        <v>42899</v>
      </c>
      <c r="D166" s="3">
        <f>IF(AND($A166&gt;=1,$A166&lt;=5),'K500_1x200 k nacenění 2025'!C$9,0)</f>
        <v>0</v>
      </c>
      <c r="E166" s="3">
        <f>IF(AND($A166&gt;=1,$A166&lt;=5),'K500_1x200 k nacenění 2025'!D$9,0)</f>
        <v>0</v>
      </c>
      <c r="F166" s="3">
        <f>IF(AND($A166&gt;=1,$A166&lt;=5),'K500_1x200 k nacenění 2025'!E$9,0)</f>
        <v>0</v>
      </c>
      <c r="G166" s="3">
        <f>IF(AND($A166&gt;=1,$A166&lt;=5),'K500_1x200 k nacenění 2025'!F$9,0)</f>
        <v>0</v>
      </c>
      <c r="H166" s="3">
        <f>IF(AND($A166&gt;=1,$A166&lt;=5),'K500_1x200 k nacenění 2025'!G$9,0)</f>
        <v>0</v>
      </c>
      <c r="I166" s="3">
        <f>IF(AND($A166&gt;=1,$A166&lt;=5),'K500_1x200 k nacenění 2025'!H$9,0)</f>
        <v>1</v>
      </c>
      <c r="J166" s="3">
        <f>IF(AND($A166&gt;=1,$A166&lt;=5),'K500_1x200 k nacenění 2025'!I$9,0)</f>
        <v>1</v>
      </c>
      <c r="K166" s="3">
        <f>IF(AND($A166&gt;=1,$A166&lt;=5),'K500_1x200 k nacenění 2025'!J$9,0)</f>
        <v>1</v>
      </c>
      <c r="L166" s="3">
        <f>IF(AND($A166&gt;=1,$A166&lt;=5),'K500_1x200 k nacenění 2025'!K$9,0)</f>
        <v>1</v>
      </c>
      <c r="M166" s="3">
        <f>IF(AND($A166&gt;=1,$A166&lt;=5),'K500_1x200 k nacenění 2025'!L$9,0)</f>
        <v>1</v>
      </c>
      <c r="N166" s="3">
        <f>IF(AND($A166&gt;=1,$A166&lt;=5),'K500_1x200 k nacenění 2025'!M$9,0)</f>
        <v>0</v>
      </c>
      <c r="O166" s="3">
        <f>IF(AND($A166&gt;=1,$A166&lt;=5),'K500_1x200 k nacenění 2025'!N$9,0)</f>
        <v>0</v>
      </c>
      <c r="P166" s="3">
        <f>IF(AND($A166&gt;=1,$A166&lt;=5),'K500_1x200 k nacenění 2025'!O$9,0)</f>
        <v>0</v>
      </c>
      <c r="Q166" s="3">
        <f>IF(AND($A166&gt;=1,$A166&lt;=5),'K500_1x200 k nacenění 2025'!P$9,0)</f>
        <v>0</v>
      </c>
      <c r="R166" s="3">
        <f>IF(AND($A166&gt;=1,$A166&lt;=5),'K500_1x200 k nacenění 2025'!Q$9,0)</f>
        <v>0</v>
      </c>
      <c r="S166" s="3">
        <f>IF(AND($A166&gt;=1,$A166&lt;=5),'K500_1x200 k nacenění 2025'!R$9,0)</f>
        <v>0</v>
      </c>
      <c r="T166" s="3">
        <f>IF(AND($A166&gt;=1,$A166&lt;=5),'K500_1x200 k nacenění 2025'!S$9,0)</f>
        <v>1</v>
      </c>
      <c r="U166" s="3">
        <f>IF(AND($A166&gt;=1,$A166&lt;=5),'K500_1x200 k nacenění 2025'!T$9,0)</f>
        <v>1</v>
      </c>
      <c r="V166" s="3">
        <f>IF(AND($A166&gt;=1,$A166&lt;=5),'K500_1x200 k nacenění 2025'!U$9,0)</f>
        <v>1</v>
      </c>
      <c r="W166" s="3">
        <f>IF(AND($A166&gt;=1,$A166&lt;=5),'K500_1x200 k nacenění 2025'!V$9,0)</f>
        <v>0</v>
      </c>
      <c r="X166" s="3">
        <f>IF(AND($A166&gt;=1,$A166&lt;=5),'K500_1x200 k nacenění 2025'!W$9,0)</f>
        <v>0</v>
      </c>
      <c r="Y166" s="3">
        <f>IF(AND($A166&gt;=1,$A166&lt;=5),'K500_1x200 k nacenění 2025'!X$9,0)</f>
        <v>0</v>
      </c>
      <c r="Z166" s="3">
        <f>IF(AND($A166&gt;=1,$A166&lt;=5),'K500_1x200 k nacenění 2025'!Y$9,0)</f>
        <v>0</v>
      </c>
      <c r="AA166" s="3">
        <f>IF(AND($A166&gt;=1,$A166&lt;=5),'K500_1x200 k nacenění 2025'!Z$9,0)</f>
        <v>0</v>
      </c>
    </row>
    <row r="167" spans="1:27" x14ac:dyDescent="0.3">
      <c r="A167">
        <f t="shared" si="4"/>
        <v>3</v>
      </c>
      <c r="B167">
        <f t="shared" si="5"/>
        <v>6</v>
      </c>
      <c r="C167" s="5">
        <v>42900</v>
      </c>
      <c r="D167" s="3">
        <f>IF(AND($A167&gt;=1,$A167&lt;=5),'K500_1x200 k nacenění 2025'!C$9,0)</f>
        <v>0</v>
      </c>
      <c r="E167" s="3">
        <f>IF(AND($A167&gt;=1,$A167&lt;=5),'K500_1x200 k nacenění 2025'!D$9,0)</f>
        <v>0</v>
      </c>
      <c r="F167" s="3">
        <f>IF(AND($A167&gt;=1,$A167&lt;=5),'K500_1x200 k nacenění 2025'!E$9,0)</f>
        <v>0</v>
      </c>
      <c r="G167" s="3">
        <f>IF(AND($A167&gt;=1,$A167&lt;=5),'K500_1x200 k nacenění 2025'!F$9,0)</f>
        <v>0</v>
      </c>
      <c r="H167" s="3">
        <f>IF(AND($A167&gt;=1,$A167&lt;=5),'K500_1x200 k nacenění 2025'!G$9,0)</f>
        <v>0</v>
      </c>
      <c r="I167" s="3">
        <f>IF(AND($A167&gt;=1,$A167&lt;=5),'K500_1x200 k nacenění 2025'!H$9,0)</f>
        <v>1</v>
      </c>
      <c r="J167" s="3">
        <f>IF(AND($A167&gt;=1,$A167&lt;=5),'K500_1x200 k nacenění 2025'!I$9,0)</f>
        <v>1</v>
      </c>
      <c r="K167" s="3">
        <f>IF(AND($A167&gt;=1,$A167&lt;=5),'K500_1x200 k nacenění 2025'!J$9,0)</f>
        <v>1</v>
      </c>
      <c r="L167" s="3">
        <f>IF(AND($A167&gt;=1,$A167&lt;=5),'K500_1x200 k nacenění 2025'!K$9,0)</f>
        <v>1</v>
      </c>
      <c r="M167" s="3">
        <f>IF(AND($A167&gt;=1,$A167&lt;=5),'K500_1x200 k nacenění 2025'!L$9,0)</f>
        <v>1</v>
      </c>
      <c r="N167" s="3">
        <f>IF(AND($A167&gt;=1,$A167&lt;=5),'K500_1x200 k nacenění 2025'!M$9,0)</f>
        <v>0</v>
      </c>
      <c r="O167" s="3">
        <f>IF(AND($A167&gt;=1,$A167&lt;=5),'K500_1x200 k nacenění 2025'!N$9,0)</f>
        <v>0</v>
      </c>
      <c r="P167" s="3">
        <f>IF(AND($A167&gt;=1,$A167&lt;=5),'K500_1x200 k nacenění 2025'!O$9,0)</f>
        <v>0</v>
      </c>
      <c r="Q167" s="3">
        <f>IF(AND($A167&gt;=1,$A167&lt;=5),'K500_1x200 k nacenění 2025'!P$9,0)</f>
        <v>0</v>
      </c>
      <c r="R167" s="3">
        <f>IF(AND($A167&gt;=1,$A167&lt;=5),'K500_1x200 k nacenění 2025'!Q$9,0)</f>
        <v>0</v>
      </c>
      <c r="S167" s="3">
        <f>IF(AND($A167&gt;=1,$A167&lt;=5),'K500_1x200 k nacenění 2025'!R$9,0)</f>
        <v>0</v>
      </c>
      <c r="T167" s="3">
        <f>IF(AND($A167&gt;=1,$A167&lt;=5),'K500_1x200 k nacenění 2025'!S$9,0)</f>
        <v>1</v>
      </c>
      <c r="U167" s="3">
        <f>IF(AND($A167&gt;=1,$A167&lt;=5),'K500_1x200 k nacenění 2025'!T$9,0)</f>
        <v>1</v>
      </c>
      <c r="V167" s="3">
        <f>IF(AND($A167&gt;=1,$A167&lt;=5),'K500_1x200 k nacenění 2025'!U$9,0)</f>
        <v>1</v>
      </c>
      <c r="W167" s="3">
        <f>IF(AND($A167&gt;=1,$A167&lt;=5),'K500_1x200 k nacenění 2025'!V$9,0)</f>
        <v>0</v>
      </c>
      <c r="X167" s="3">
        <f>IF(AND($A167&gt;=1,$A167&lt;=5),'K500_1x200 k nacenění 2025'!W$9,0)</f>
        <v>0</v>
      </c>
      <c r="Y167" s="3">
        <f>IF(AND($A167&gt;=1,$A167&lt;=5),'K500_1x200 k nacenění 2025'!X$9,0)</f>
        <v>0</v>
      </c>
      <c r="Z167" s="3">
        <f>IF(AND($A167&gt;=1,$A167&lt;=5),'K500_1x200 k nacenění 2025'!Y$9,0)</f>
        <v>0</v>
      </c>
      <c r="AA167" s="3">
        <f>IF(AND($A167&gt;=1,$A167&lt;=5),'K500_1x200 k nacenění 2025'!Z$9,0)</f>
        <v>0</v>
      </c>
    </row>
    <row r="168" spans="1:27" x14ac:dyDescent="0.3">
      <c r="A168">
        <f t="shared" si="4"/>
        <v>4</v>
      </c>
      <c r="B168">
        <f t="shared" si="5"/>
        <v>6</v>
      </c>
      <c r="C168" s="5">
        <v>42901</v>
      </c>
      <c r="D168" s="3">
        <f>IF(AND($A168&gt;=1,$A168&lt;=5),'K500_1x200 k nacenění 2025'!C$9,0)</f>
        <v>0</v>
      </c>
      <c r="E168" s="3">
        <f>IF(AND($A168&gt;=1,$A168&lt;=5),'K500_1x200 k nacenění 2025'!D$9,0)</f>
        <v>0</v>
      </c>
      <c r="F168" s="3">
        <f>IF(AND($A168&gt;=1,$A168&lt;=5),'K500_1x200 k nacenění 2025'!E$9,0)</f>
        <v>0</v>
      </c>
      <c r="G168" s="3">
        <f>IF(AND($A168&gt;=1,$A168&lt;=5),'K500_1x200 k nacenění 2025'!F$9,0)</f>
        <v>0</v>
      </c>
      <c r="H168" s="3">
        <f>IF(AND($A168&gt;=1,$A168&lt;=5),'K500_1x200 k nacenění 2025'!G$9,0)</f>
        <v>0</v>
      </c>
      <c r="I168" s="3">
        <f>IF(AND($A168&gt;=1,$A168&lt;=5),'K500_1x200 k nacenění 2025'!H$9,0)</f>
        <v>1</v>
      </c>
      <c r="J168" s="3">
        <f>IF(AND($A168&gt;=1,$A168&lt;=5),'K500_1x200 k nacenění 2025'!I$9,0)</f>
        <v>1</v>
      </c>
      <c r="K168" s="3">
        <f>IF(AND($A168&gt;=1,$A168&lt;=5),'K500_1x200 k nacenění 2025'!J$9,0)</f>
        <v>1</v>
      </c>
      <c r="L168" s="3">
        <f>IF(AND($A168&gt;=1,$A168&lt;=5),'K500_1x200 k nacenění 2025'!K$9,0)</f>
        <v>1</v>
      </c>
      <c r="M168" s="3">
        <f>IF(AND($A168&gt;=1,$A168&lt;=5),'K500_1x200 k nacenění 2025'!L$9,0)</f>
        <v>1</v>
      </c>
      <c r="N168" s="3">
        <f>IF(AND($A168&gt;=1,$A168&lt;=5),'K500_1x200 k nacenění 2025'!M$9,0)</f>
        <v>0</v>
      </c>
      <c r="O168" s="3">
        <f>IF(AND($A168&gt;=1,$A168&lt;=5),'K500_1x200 k nacenění 2025'!N$9,0)</f>
        <v>0</v>
      </c>
      <c r="P168" s="3">
        <f>IF(AND($A168&gt;=1,$A168&lt;=5),'K500_1x200 k nacenění 2025'!O$9,0)</f>
        <v>0</v>
      </c>
      <c r="Q168" s="3">
        <f>IF(AND($A168&gt;=1,$A168&lt;=5),'K500_1x200 k nacenění 2025'!P$9,0)</f>
        <v>0</v>
      </c>
      <c r="R168" s="3">
        <f>IF(AND($A168&gt;=1,$A168&lt;=5),'K500_1x200 k nacenění 2025'!Q$9,0)</f>
        <v>0</v>
      </c>
      <c r="S168" s="3">
        <f>IF(AND($A168&gt;=1,$A168&lt;=5),'K500_1x200 k nacenění 2025'!R$9,0)</f>
        <v>0</v>
      </c>
      <c r="T168" s="3">
        <f>IF(AND($A168&gt;=1,$A168&lt;=5),'K500_1x200 k nacenění 2025'!S$9,0)</f>
        <v>1</v>
      </c>
      <c r="U168" s="3">
        <f>IF(AND($A168&gt;=1,$A168&lt;=5),'K500_1x200 k nacenění 2025'!T$9,0)</f>
        <v>1</v>
      </c>
      <c r="V168" s="3">
        <f>IF(AND($A168&gt;=1,$A168&lt;=5),'K500_1x200 k nacenění 2025'!U$9,0)</f>
        <v>1</v>
      </c>
      <c r="W168" s="3">
        <f>IF(AND($A168&gt;=1,$A168&lt;=5),'K500_1x200 k nacenění 2025'!V$9,0)</f>
        <v>0</v>
      </c>
      <c r="X168" s="3">
        <f>IF(AND($A168&gt;=1,$A168&lt;=5),'K500_1x200 k nacenění 2025'!W$9,0)</f>
        <v>0</v>
      </c>
      <c r="Y168" s="3">
        <f>IF(AND($A168&gt;=1,$A168&lt;=5),'K500_1x200 k nacenění 2025'!X$9,0)</f>
        <v>0</v>
      </c>
      <c r="Z168" s="3">
        <f>IF(AND($A168&gt;=1,$A168&lt;=5),'K500_1x200 k nacenění 2025'!Y$9,0)</f>
        <v>0</v>
      </c>
      <c r="AA168" s="3">
        <f>IF(AND($A168&gt;=1,$A168&lt;=5),'K500_1x200 k nacenění 2025'!Z$9,0)</f>
        <v>0</v>
      </c>
    </row>
    <row r="169" spans="1:27" x14ac:dyDescent="0.3">
      <c r="A169">
        <f t="shared" si="4"/>
        <v>5</v>
      </c>
      <c r="B169">
        <f t="shared" si="5"/>
        <v>6</v>
      </c>
      <c r="C169" s="5">
        <v>42902</v>
      </c>
      <c r="D169" s="3">
        <f>IF(AND($A169&gt;=1,$A169&lt;=5),'K500_1x200 k nacenění 2025'!C$9,0)</f>
        <v>0</v>
      </c>
      <c r="E169" s="3">
        <f>IF(AND($A169&gt;=1,$A169&lt;=5),'K500_1x200 k nacenění 2025'!D$9,0)</f>
        <v>0</v>
      </c>
      <c r="F169" s="3">
        <f>IF(AND($A169&gt;=1,$A169&lt;=5),'K500_1x200 k nacenění 2025'!E$9,0)</f>
        <v>0</v>
      </c>
      <c r="G169" s="3">
        <f>IF(AND($A169&gt;=1,$A169&lt;=5),'K500_1x200 k nacenění 2025'!F$9,0)</f>
        <v>0</v>
      </c>
      <c r="H169" s="3">
        <f>IF(AND($A169&gt;=1,$A169&lt;=5),'K500_1x200 k nacenění 2025'!G$9,0)</f>
        <v>0</v>
      </c>
      <c r="I169" s="3">
        <f>IF(AND($A169&gt;=1,$A169&lt;=5),'K500_1x200 k nacenění 2025'!H$9,0)</f>
        <v>1</v>
      </c>
      <c r="J169" s="3">
        <f>IF(AND($A169&gt;=1,$A169&lt;=5),'K500_1x200 k nacenění 2025'!I$9,0)</f>
        <v>1</v>
      </c>
      <c r="K169" s="3">
        <f>IF(AND($A169&gt;=1,$A169&lt;=5),'K500_1x200 k nacenění 2025'!J$9,0)</f>
        <v>1</v>
      </c>
      <c r="L169" s="3">
        <f>IF(AND($A169&gt;=1,$A169&lt;=5),'K500_1x200 k nacenění 2025'!K$9,0)</f>
        <v>1</v>
      </c>
      <c r="M169" s="3">
        <f>IF(AND($A169&gt;=1,$A169&lt;=5),'K500_1x200 k nacenění 2025'!L$9,0)</f>
        <v>1</v>
      </c>
      <c r="N169" s="3">
        <f>IF(AND($A169&gt;=1,$A169&lt;=5),'K500_1x200 k nacenění 2025'!M$9,0)</f>
        <v>0</v>
      </c>
      <c r="O169" s="3">
        <f>IF(AND($A169&gt;=1,$A169&lt;=5),'K500_1x200 k nacenění 2025'!N$9,0)</f>
        <v>0</v>
      </c>
      <c r="P169" s="3">
        <f>IF(AND($A169&gt;=1,$A169&lt;=5),'K500_1x200 k nacenění 2025'!O$9,0)</f>
        <v>0</v>
      </c>
      <c r="Q169" s="3">
        <f>IF(AND($A169&gt;=1,$A169&lt;=5),'K500_1x200 k nacenění 2025'!P$9,0)</f>
        <v>0</v>
      </c>
      <c r="R169" s="3">
        <f>IF(AND($A169&gt;=1,$A169&lt;=5),'K500_1x200 k nacenění 2025'!Q$9,0)</f>
        <v>0</v>
      </c>
      <c r="S169" s="3">
        <f>IF(AND($A169&gt;=1,$A169&lt;=5),'K500_1x200 k nacenění 2025'!R$9,0)</f>
        <v>0</v>
      </c>
      <c r="T169" s="3">
        <f>IF(AND($A169&gt;=1,$A169&lt;=5),'K500_1x200 k nacenění 2025'!S$9,0)</f>
        <v>1</v>
      </c>
      <c r="U169" s="3">
        <f>IF(AND($A169&gt;=1,$A169&lt;=5),'K500_1x200 k nacenění 2025'!T$9,0)</f>
        <v>1</v>
      </c>
      <c r="V169" s="3">
        <f>IF(AND($A169&gt;=1,$A169&lt;=5),'K500_1x200 k nacenění 2025'!U$9,0)</f>
        <v>1</v>
      </c>
      <c r="W169" s="3">
        <f>IF(AND($A169&gt;=1,$A169&lt;=5),'K500_1x200 k nacenění 2025'!V$9,0)</f>
        <v>0</v>
      </c>
      <c r="X169" s="3">
        <f>IF(AND($A169&gt;=1,$A169&lt;=5),'K500_1x200 k nacenění 2025'!W$9,0)</f>
        <v>0</v>
      </c>
      <c r="Y169" s="3">
        <f>IF(AND($A169&gt;=1,$A169&lt;=5),'K500_1x200 k nacenění 2025'!X$9,0)</f>
        <v>0</v>
      </c>
      <c r="Z169" s="3">
        <f>IF(AND($A169&gt;=1,$A169&lt;=5),'K500_1x200 k nacenění 2025'!Y$9,0)</f>
        <v>0</v>
      </c>
      <c r="AA169" s="3">
        <f>IF(AND($A169&gt;=1,$A169&lt;=5),'K500_1x200 k nacenění 2025'!Z$9,0)</f>
        <v>0</v>
      </c>
    </row>
    <row r="170" spans="1:27" x14ac:dyDescent="0.3">
      <c r="A170">
        <f t="shared" si="4"/>
        <v>6</v>
      </c>
      <c r="B170">
        <f t="shared" si="5"/>
        <v>6</v>
      </c>
      <c r="C170" s="5">
        <v>42903</v>
      </c>
      <c r="D170" s="3">
        <f>IF(AND($A170&gt;=1,$A170&lt;=5),'K500_1x200 k nacenění 2025'!C$9,0)</f>
        <v>0</v>
      </c>
      <c r="E170" s="3">
        <f>IF(AND($A170&gt;=1,$A170&lt;=5),'K500_1x200 k nacenění 2025'!D$9,0)</f>
        <v>0</v>
      </c>
      <c r="F170" s="3">
        <f>IF(AND($A170&gt;=1,$A170&lt;=5),'K500_1x200 k nacenění 2025'!E$9,0)</f>
        <v>0</v>
      </c>
      <c r="G170" s="3">
        <f>IF(AND($A170&gt;=1,$A170&lt;=5),'K500_1x200 k nacenění 2025'!F$9,0)</f>
        <v>0</v>
      </c>
      <c r="H170" s="3">
        <f>IF(AND($A170&gt;=1,$A170&lt;=5),'K500_1x200 k nacenění 2025'!G$9,0)</f>
        <v>0</v>
      </c>
      <c r="I170" s="3">
        <f>IF(AND($A170&gt;=1,$A170&lt;=5),'K500_1x200 k nacenění 2025'!H$9,0)</f>
        <v>0</v>
      </c>
      <c r="J170" s="3">
        <f>IF(AND($A170&gt;=1,$A170&lt;=5),'K500_1x200 k nacenění 2025'!I$9,0)</f>
        <v>0</v>
      </c>
      <c r="K170" s="3">
        <f>IF(AND($A170&gt;=1,$A170&lt;=5),'K500_1x200 k nacenění 2025'!J$9,0)</f>
        <v>0</v>
      </c>
      <c r="L170" s="3">
        <f>IF(AND($A170&gt;=1,$A170&lt;=5),'K500_1x200 k nacenění 2025'!K$9,0)</f>
        <v>0</v>
      </c>
      <c r="M170" s="3">
        <f>IF(AND($A170&gt;=1,$A170&lt;=5),'K500_1x200 k nacenění 2025'!L$9,0)</f>
        <v>0</v>
      </c>
      <c r="N170" s="3">
        <f>IF(AND($A170&gt;=1,$A170&lt;=5),'K500_1x200 k nacenění 2025'!M$9,0)</f>
        <v>0</v>
      </c>
      <c r="O170" s="3">
        <f>IF(AND($A170&gt;=1,$A170&lt;=5),'K500_1x200 k nacenění 2025'!N$9,0)</f>
        <v>0</v>
      </c>
      <c r="P170" s="3">
        <f>IF(AND($A170&gt;=1,$A170&lt;=5),'K500_1x200 k nacenění 2025'!O$9,0)</f>
        <v>0</v>
      </c>
      <c r="Q170" s="3">
        <f>IF(AND($A170&gt;=1,$A170&lt;=5),'K500_1x200 k nacenění 2025'!P$9,0)</f>
        <v>0</v>
      </c>
      <c r="R170" s="3">
        <f>IF(AND($A170&gt;=1,$A170&lt;=5),'K500_1x200 k nacenění 2025'!Q$9,0)</f>
        <v>0</v>
      </c>
      <c r="S170" s="3">
        <f>IF(AND($A170&gt;=1,$A170&lt;=5),'K500_1x200 k nacenění 2025'!R$9,0)</f>
        <v>0</v>
      </c>
      <c r="T170" s="3">
        <f>IF(AND($A170&gt;=1,$A170&lt;=5),'K500_1x200 k nacenění 2025'!S$9,0)</f>
        <v>0</v>
      </c>
      <c r="U170" s="3">
        <f>IF(AND($A170&gt;=1,$A170&lt;=5),'K500_1x200 k nacenění 2025'!T$9,0)</f>
        <v>0</v>
      </c>
      <c r="V170" s="3">
        <f>IF(AND($A170&gt;=1,$A170&lt;=5),'K500_1x200 k nacenění 2025'!U$9,0)</f>
        <v>0</v>
      </c>
      <c r="W170" s="3">
        <f>IF(AND($A170&gt;=1,$A170&lt;=5),'K500_1x200 k nacenění 2025'!V$9,0)</f>
        <v>0</v>
      </c>
      <c r="X170" s="3">
        <f>IF(AND($A170&gt;=1,$A170&lt;=5),'K500_1x200 k nacenění 2025'!W$9,0)</f>
        <v>0</v>
      </c>
      <c r="Y170" s="3">
        <f>IF(AND($A170&gt;=1,$A170&lt;=5),'K500_1x200 k nacenění 2025'!X$9,0)</f>
        <v>0</v>
      </c>
      <c r="Z170" s="3">
        <f>IF(AND($A170&gt;=1,$A170&lt;=5),'K500_1x200 k nacenění 2025'!Y$9,0)</f>
        <v>0</v>
      </c>
      <c r="AA170" s="3">
        <f>IF(AND($A170&gt;=1,$A170&lt;=5),'K500_1x200 k nacenění 2025'!Z$9,0)</f>
        <v>0</v>
      </c>
    </row>
    <row r="171" spans="1:27" x14ac:dyDescent="0.3">
      <c r="A171">
        <f t="shared" si="4"/>
        <v>7</v>
      </c>
      <c r="B171">
        <f t="shared" si="5"/>
        <v>6</v>
      </c>
      <c r="C171" s="5">
        <v>42904</v>
      </c>
      <c r="D171" s="3">
        <f>IF(AND($A171&gt;=1,$A171&lt;=5),'K500_1x200 k nacenění 2025'!C$9,0)</f>
        <v>0</v>
      </c>
      <c r="E171" s="3">
        <f>IF(AND($A171&gt;=1,$A171&lt;=5),'K500_1x200 k nacenění 2025'!D$9,0)</f>
        <v>0</v>
      </c>
      <c r="F171" s="3">
        <f>IF(AND($A171&gt;=1,$A171&lt;=5),'K500_1x200 k nacenění 2025'!E$9,0)</f>
        <v>0</v>
      </c>
      <c r="G171" s="3">
        <f>IF(AND($A171&gt;=1,$A171&lt;=5),'K500_1x200 k nacenění 2025'!F$9,0)</f>
        <v>0</v>
      </c>
      <c r="H171" s="3">
        <f>IF(AND($A171&gt;=1,$A171&lt;=5),'K500_1x200 k nacenění 2025'!G$9,0)</f>
        <v>0</v>
      </c>
      <c r="I171" s="3">
        <f>IF(AND($A171&gt;=1,$A171&lt;=5),'K500_1x200 k nacenění 2025'!H$9,0)</f>
        <v>0</v>
      </c>
      <c r="J171" s="3">
        <f>IF(AND($A171&gt;=1,$A171&lt;=5),'K500_1x200 k nacenění 2025'!I$9,0)</f>
        <v>0</v>
      </c>
      <c r="K171" s="3">
        <f>IF(AND($A171&gt;=1,$A171&lt;=5),'K500_1x200 k nacenění 2025'!J$9,0)</f>
        <v>0</v>
      </c>
      <c r="L171" s="3">
        <f>IF(AND($A171&gt;=1,$A171&lt;=5),'K500_1x200 k nacenění 2025'!K$9,0)</f>
        <v>0</v>
      </c>
      <c r="M171" s="3">
        <f>IF(AND($A171&gt;=1,$A171&lt;=5),'K500_1x200 k nacenění 2025'!L$9,0)</f>
        <v>0</v>
      </c>
      <c r="N171" s="3">
        <f>IF(AND($A171&gt;=1,$A171&lt;=5),'K500_1x200 k nacenění 2025'!M$9,0)</f>
        <v>0</v>
      </c>
      <c r="O171" s="3">
        <f>IF(AND($A171&gt;=1,$A171&lt;=5),'K500_1x200 k nacenění 2025'!N$9,0)</f>
        <v>0</v>
      </c>
      <c r="P171" s="3">
        <f>IF(AND($A171&gt;=1,$A171&lt;=5),'K500_1x200 k nacenění 2025'!O$9,0)</f>
        <v>0</v>
      </c>
      <c r="Q171" s="3">
        <f>IF(AND($A171&gt;=1,$A171&lt;=5),'K500_1x200 k nacenění 2025'!P$9,0)</f>
        <v>0</v>
      </c>
      <c r="R171" s="3">
        <f>IF(AND($A171&gt;=1,$A171&lt;=5),'K500_1x200 k nacenění 2025'!Q$9,0)</f>
        <v>0</v>
      </c>
      <c r="S171" s="3">
        <f>IF(AND($A171&gt;=1,$A171&lt;=5),'K500_1x200 k nacenění 2025'!R$9,0)</f>
        <v>0</v>
      </c>
      <c r="T171" s="3">
        <f>IF(AND($A171&gt;=1,$A171&lt;=5),'K500_1x200 k nacenění 2025'!S$9,0)</f>
        <v>0</v>
      </c>
      <c r="U171" s="3">
        <f>IF(AND($A171&gt;=1,$A171&lt;=5),'K500_1x200 k nacenění 2025'!T$9,0)</f>
        <v>0</v>
      </c>
      <c r="V171" s="3">
        <f>IF(AND($A171&gt;=1,$A171&lt;=5),'K500_1x200 k nacenění 2025'!U$9,0)</f>
        <v>0</v>
      </c>
      <c r="W171" s="3">
        <f>IF(AND($A171&gt;=1,$A171&lt;=5),'K500_1x200 k nacenění 2025'!V$9,0)</f>
        <v>0</v>
      </c>
      <c r="X171" s="3">
        <f>IF(AND($A171&gt;=1,$A171&lt;=5),'K500_1x200 k nacenění 2025'!W$9,0)</f>
        <v>0</v>
      </c>
      <c r="Y171" s="3">
        <f>IF(AND($A171&gt;=1,$A171&lt;=5),'K500_1x200 k nacenění 2025'!X$9,0)</f>
        <v>0</v>
      </c>
      <c r="Z171" s="3">
        <f>IF(AND($A171&gt;=1,$A171&lt;=5),'K500_1x200 k nacenění 2025'!Y$9,0)</f>
        <v>0</v>
      </c>
      <c r="AA171" s="3">
        <f>IF(AND($A171&gt;=1,$A171&lt;=5),'K500_1x200 k nacenění 2025'!Z$9,0)</f>
        <v>0</v>
      </c>
    </row>
    <row r="172" spans="1:27" x14ac:dyDescent="0.3">
      <c r="A172">
        <f t="shared" si="4"/>
        <v>1</v>
      </c>
      <c r="B172">
        <f t="shared" si="5"/>
        <v>6</v>
      </c>
      <c r="C172" s="5">
        <v>42905</v>
      </c>
      <c r="D172" s="3">
        <f>IF(AND($A172&gt;=1,$A172&lt;=5),'K500_1x200 k nacenění 2025'!C$9,0)</f>
        <v>0</v>
      </c>
      <c r="E172" s="3">
        <f>IF(AND($A172&gt;=1,$A172&lt;=5),'K500_1x200 k nacenění 2025'!D$9,0)</f>
        <v>0</v>
      </c>
      <c r="F172" s="3">
        <f>IF(AND($A172&gt;=1,$A172&lt;=5),'K500_1x200 k nacenění 2025'!E$9,0)</f>
        <v>0</v>
      </c>
      <c r="G172" s="3">
        <f>IF(AND($A172&gt;=1,$A172&lt;=5),'K500_1x200 k nacenění 2025'!F$9,0)</f>
        <v>0</v>
      </c>
      <c r="H172" s="3">
        <f>IF(AND($A172&gt;=1,$A172&lt;=5),'K500_1x200 k nacenění 2025'!G$9,0)</f>
        <v>0</v>
      </c>
      <c r="I172" s="3">
        <f>IF(AND($A172&gt;=1,$A172&lt;=5),'K500_1x200 k nacenění 2025'!H$9,0)</f>
        <v>1</v>
      </c>
      <c r="J172" s="3">
        <f>IF(AND($A172&gt;=1,$A172&lt;=5),'K500_1x200 k nacenění 2025'!I$9,0)</f>
        <v>1</v>
      </c>
      <c r="K172" s="3">
        <f>IF(AND($A172&gt;=1,$A172&lt;=5),'K500_1x200 k nacenění 2025'!J$9,0)</f>
        <v>1</v>
      </c>
      <c r="L172" s="3">
        <f>IF(AND($A172&gt;=1,$A172&lt;=5),'K500_1x200 k nacenění 2025'!K$9,0)</f>
        <v>1</v>
      </c>
      <c r="M172" s="3">
        <f>IF(AND($A172&gt;=1,$A172&lt;=5),'K500_1x200 k nacenění 2025'!L$9,0)</f>
        <v>1</v>
      </c>
      <c r="N172" s="3">
        <f>IF(AND($A172&gt;=1,$A172&lt;=5),'K500_1x200 k nacenění 2025'!M$9,0)</f>
        <v>0</v>
      </c>
      <c r="O172" s="3">
        <f>IF(AND($A172&gt;=1,$A172&lt;=5),'K500_1x200 k nacenění 2025'!N$9,0)</f>
        <v>0</v>
      </c>
      <c r="P172" s="3">
        <f>IF(AND($A172&gt;=1,$A172&lt;=5),'K500_1x200 k nacenění 2025'!O$9,0)</f>
        <v>0</v>
      </c>
      <c r="Q172" s="3">
        <f>IF(AND($A172&gt;=1,$A172&lt;=5),'K500_1x200 k nacenění 2025'!P$9,0)</f>
        <v>0</v>
      </c>
      <c r="R172" s="3">
        <f>IF(AND($A172&gt;=1,$A172&lt;=5),'K500_1x200 k nacenění 2025'!Q$9,0)</f>
        <v>0</v>
      </c>
      <c r="S172" s="3">
        <f>IF(AND($A172&gt;=1,$A172&lt;=5),'K500_1x200 k nacenění 2025'!R$9,0)</f>
        <v>0</v>
      </c>
      <c r="T172" s="3">
        <f>IF(AND($A172&gt;=1,$A172&lt;=5),'K500_1x200 k nacenění 2025'!S$9,0)</f>
        <v>1</v>
      </c>
      <c r="U172" s="3">
        <f>IF(AND($A172&gt;=1,$A172&lt;=5),'K500_1x200 k nacenění 2025'!T$9,0)</f>
        <v>1</v>
      </c>
      <c r="V172" s="3">
        <f>IF(AND($A172&gt;=1,$A172&lt;=5),'K500_1x200 k nacenění 2025'!U$9,0)</f>
        <v>1</v>
      </c>
      <c r="W172" s="3">
        <f>IF(AND($A172&gt;=1,$A172&lt;=5),'K500_1x200 k nacenění 2025'!V$9,0)</f>
        <v>0</v>
      </c>
      <c r="X172" s="3">
        <f>IF(AND($A172&gt;=1,$A172&lt;=5),'K500_1x200 k nacenění 2025'!W$9,0)</f>
        <v>0</v>
      </c>
      <c r="Y172" s="3">
        <f>IF(AND($A172&gt;=1,$A172&lt;=5),'K500_1x200 k nacenění 2025'!X$9,0)</f>
        <v>0</v>
      </c>
      <c r="Z172" s="3">
        <f>IF(AND($A172&gt;=1,$A172&lt;=5),'K500_1x200 k nacenění 2025'!Y$9,0)</f>
        <v>0</v>
      </c>
      <c r="AA172" s="3">
        <f>IF(AND($A172&gt;=1,$A172&lt;=5),'K500_1x200 k nacenění 2025'!Z$9,0)</f>
        <v>0</v>
      </c>
    </row>
    <row r="173" spans="1:27" x14ac:dyDescent="0.3">
      <c r="A173">
        <f t="shared" si="4"/>
        <v>2</v>
      </c>
      <c r="B173">
        <f t="shared" si="5"/>
        <v>6</v>
      </c>
      <c r="C173" s="5">
        <v>42906</v>
      </c>
      <c r="D173" s="3">
        <f>IF(AND($A173&gt;=1,$A173&lt;=5),'K500_1x200 k nacenění 2025'!C$9,0)</f>
        <v>0</v>
      </c>
      <c r="E173" s="3">
        <f>IF(AND($A173&gt;=1,$A173&lt;=5),'K500_1x200 k nacenění 2025'!D$9,0)</f>
        <v>0</v>
      </c>
      <c r="F173" s="3">
        <f>IF(AND($A173&gt;=1,$A173&lt;=5),'K500_1x200 k nacenění 2025'!E$9,0)</f>
        <v>0</v>
      </c>
      <c r="G173" s="3">
        <f>IF(AND($A173&gt;=1,$A173&lt;=5),'K500_1x200 k nacenění 2025'!F$9,0)</f>
        <v>0</v>
      </c>
      <c r="H173" s="3">
        <f>IF(AND($A173&gt;=1,$A173&lt;=5),'K500_1x200 k nacenění 2025'!G$9,0)</f>
        <v>0</v>
      </c>
      <c r="I173" s="3">
        <f>IF(AND($A173&gt;=1,$A173&lt;=5),'K500_1x200 k nacenění 2025'!H$9,0)</f>
        <v>1</v>
      </c>
      <c r="J173" s="3">
        <f>IF(AND($A173&gt;=1,$A173&lt;=5),'K500_1x200 k nacenění 2025'!I$9,0)</f>
        <v>1</v>
      </c>
      <c r="K173" s="3">
        <f>IF(AND($A173&gt;=1,$A173&lt;=5),'K500_1x200 k nacenění 2025'!J$9,0)</f>
        <v>1</v>
      </c>
      <c r="L173" s="3">
        <f>IF(AND($A173&gt;=1,$A173&lt;=5),'K500_1x200 k nacenění 2025'!K$9,0)</f>
        <v>1</v>
      </c>
      <c r="M173" s="3">
        <f>IF(AND($A173&gt;=1,$A173&lt;=5),'K500_1x200 k nacenění 2025'!L$9,0)</f>
        <v>1</v>
      </c>
      <c r="N173" s="3">
        <f>IF(AND($A173&gt;=1,$A173&lt;=5),'K500_1x200 k nacenění 2025'!M$9,0)</f>
        <v>0</v>
      </c>
      <c r="O173" s="3">
        <f>IF(AND($A173&gt;=1,$A173&lt;=5),'K500_1x200 k nacenění 2025'!N$9,0)</f>
        <v>0</v>
      </c>
      <c r="P173" s="3">
        <f>IF(AND($A173&gt;=1,$A173&lt;=5),'K500_1x200 k nacenění 2025'!O$9,0)</f>
        <v>0</v>
      </c>
      <c r="Q173" s="3">
        <f>IF(AND($A173&gt;=1,$A173&lt;=5),'K500_1x200 k nacenění 2025'!P$9,0)</f>
        <v>0</v>
      </c>
      <c r="R173" s="3">
        <f>IF(AND($A173&gt;=1,$A173&lt;=5),'K500_1x200 k nacenění 2025'!Q$9,0)</f>
        <v>0</v>
      </c>
      <c r="S173" s="3">
        <f>IF(AND($A173&gt;=1,$A173&lt;=5),'K500_1x200 k nacenění 2025'!R$9,0)</f>
        <v>0</v>
      </c>
      <c r="T173" s="3">
        <f>IF(AND($A173&gt;=1,$A173&lt;=5),'K500_1x200 k nacenění 2025'!S$9,0)</f>
        <v>1</v>
      </c>
      <c r="U173" s="3">
        <f>IF(AND($A173&gt;=1,$A173&lt;=5),'K500_1x200 k nacenění 2025'!T$9,0)</f>
        <v>1</v>
      </c>
      <c r="V173" s="3">
        <f>IF(AND($A173&gt;=1,$A173&lt;=5),'K500_1x200 k nacenění 2025'!U$9,0)</f>
        <v>1</v>
      </c>
      <c r="W173" s="3">
        <f>IF(AND($A173&gt;=1,$A173&lt;=5),'K500_1x200 k nacenění 2025'!V$9,0)</f>
        <v>0</v>
      </c>
      <c r="X173" s="3">
        <f>IF(AND($A173&gt;=1,$A173&lt;=5),'K500_1x200 k nacenění 2025'!W$9,0)</f>
        <v>0</v>
      </c>
      <c r="Y173" s="3">
        <f>IF(AND($A173&gt;=1,$A173&lt;=5),'K500_1x200 k nacenění 2025'!X$9,0)</f>
        <v>0</v>
      </c>
      <c r="Z173" s="3">
        <f>IF(AND($A173&gt;=1,$A173&lt;=5),'K500_1x200 k nacenění 2025'!Y$9,0)</f>
        <v>0</v>
      </c>
      <c r="AA173" s="3">
        <f>IF(AND($A173&gt;=1,$A173&lt;=5),'K500_1x200 k nacenění 2025'!Z$9,0)</f>
        <v>0</v>
      </c>
    </row>
    <row r="174" spans="1:27" x14ac:dyDescent="0.3">
      <c r="A174">
        <f t="shared" si="4"/>
        <v>3</v>
      </c>
      <c r="B174">
        <f t="shared" si="5"/>
        <v>6</v>
      </c>
      <c r="C174" s="5">
        <v>42907</v>
      </c>
      <c r="D174" s="3">
        <f>IF(AND($A174&gt;=1,$A174&lt;=5),'K500_1x200 k nacenění 2025'!C$9,0)</f>
        <v>0</v>
      </c>
      <c r="E174" s="3">
        <f>IF(AND($A174&gt;=1,$A174&lt;=5),'K500_1x200 k nacenění 2025'!D$9,0)</f>
        <v>0</v>
      </c>
      <c r="F174" s="3">
        <f>IF(AND($A174&gt;=1,$A174&lt;=5),'K500_1x200 k nacenění 2025'!E$9,0)</f>
        <v>0</v>
      </c>
      <c r="G174" s="3">
        <f>IF(AND($A174&gt;=1,$A174&lt;=5),'K500_1x200 k nacenění 2025'!F$9,0)</f>
        <v>0</v>
      </c>
      <c r="H174" s="3">
        <f>IF(AND($A174&gt;=1,$A174&lt;=5),'K500_1x200 k nacenění 2025'!G$9,0)</f>
        <v>0</v>
      </c>
      <c r="I174" s="3">
        <f>IF(AND($A174&gt;=1,$A174&lt;=5),'K500_1x200 k nacenění 2025'!H$9,0)</f>
        <v>1</v>
      </c>
      <c r="J174" s="3">
        <f>IF(AND($A174&gt;=1,$A174&lt;=5),'K500_1x200 k nacenění 2025'!I$9,0)</f>
        <v>1</v>
      </c>
      <c r="K174" s="3">
        <f>IF(AND($A174&gt;=1,$A174&lt;=5),'K500_1x200 k nacenění 2025'!J$9,0)</f>
        <v>1</v>
      </c>
      <c r="L174" s="3">
        <f>IF(AND($A174&gt;=1,$A174&lt;=5),'K500_1x200 k nacenění 2025'!K$9,0)</f>
        <v>1</v>
      </c>
      <c r="M174" s="3">
        <f>IF(AND($A174&gt;=1,$A174&lt;=5),'K500_1x200 k nacenění 2025'!L$9,0)</f>
        <v>1</v>
      </c>
      <c r="N174" s="3">
        <f>IF(AND($A174&gt;=1,$A174&lt;=5),'K500_1x200 k nacenění 2025'!M$9,0)</f>
        <v>0</v>
      </c>
      <c r="O174" s="3">
        <f>IF(AND($A174&gt;=1,$A174&lt;=5),'K500_1x200 k nacenění 2025'!N$9,0)</f>
        <v>0</v>
      </c>
      <c r="P174" s="3">
        <f>IF(AND($A174&gt;=1,$A174&lt;=5),'K500_1x200 k nacenění 2025'!O$9,0)</f>
        <v>0</v>
      </c>
      <c r="Q174" s="3">
        <f>IF(AND($A174&gt;=1,$A174&lt;=5),'K500_1x200 k nacenění 2025'!P$9,0)</f>
        <v>0</v>
      </c>
      <c r="R174" s="3">
        <f>IF(AND($A174&gt;=1,$A174&lt;=5),'K500_1x200 k nacenění 2025'!Q$9,0)</f>
        <v>0</v>
      </c>
      <c r="S174" s="3">
        <f>IF(AND($A174&gt;=1,$A174&lt;=5),'K500_1x200 k nacenění 2025'!R$9,0)</f>
        <v>0</v>
      </c>
      <c r="T174" s="3">
        <f>IF(AND($A174&gt;=1,$A174&lt;=5),'K500_1x200 k nacenění 2025'!S$9,0)</f>
        <v>1</v>
      </c>
      <c r="U174" s="3">
        <f>IF(AND($A174&gt;=1,$A174&lt;=5),'K500_1x200 k nacenění 2025'!T$9,0)</f>
        <v>1</v>
      </c>
      <c r="V174" s="3">
        <f>IF(AND($A174&gt;=1,$A174&lt;=5),'K500_1x200 k nacenění 2025'!U$9,0)</f>
        <v>1</v>
      </c>
      <c r="W174" s="3">
        <f>IF(AND($A174&gt;=1,$A174&lt;=5),'K500_1x200 k nacenění 2025'!V$9,0)</f>
        <v>0</v>
      </c>
      <c r="X174" s="3">
        <f>IF(AND($A174&gt;=1,$A174&lt;=5),'K500_1x200 k nacenění 2025'!W$9,0)</f>
        <v>0</v>
      </c>
      <c r="Y174" s="3">
        <f>IF(AND($A174&gt;=1,$A174&lt;=5),'K500_1x200 k nacenění 2025'!X$9,0)</f>
        <v>0</v>
      </c>
      <c r="Z174" s="3">
        <f>IF(AND($A174&gt;=1,$A174&lt;=5),'K500_1x200 k nacenění 2025'!Y$9,0)</f>
        <v>0</v>
      </c>
      <c r="AA174" s="3">
        <f>IF(AND($A174&gt;=1,$A174&lt;=5),'K500_1x200 k nacenění 2025'!Z$9,0)</f>
        <v>0</v>
      </c>
    </row>
    <row r="175" spans="1:27" x14ac:dyDescent="0.3">
      <c r="A175">
        <f t="shared" si="4"/>
        <v>4</v>
      </c>
      <c r="B175">
        <f t="shared" si="5"/>
        <v>6</v>
      </c>
      <c r="C175" s="5">
        <v>42908</v>
      </c>
      <c r="D175" s="3">
        <f>IF(AND($A175&gt;=1,$A175&lt;=5),'K500_1x200 k nacenění 2025'!C$9,0)</f>
        <v>0</v>
      </c>
      <c r="E175" s="3">
        <f>IF(AND($A175&gt;=1,$A175&lt;=5),'K500_1x200 k nacenění 2025'!D$9,0)</f>
        <v>0</v>
      </c>
      <c r="F175" s="3">
        <f>IF(AND($A175&gt;=1,$A175&lt;=5),'K500_1x200 k nacenění 2025'!E$9,0)</f>
        <v>0</v>
      </c>
      <c r="G175" s="3">
        <f>IF(AND($A175&gt;=1,$A175&lt;=5),'K500_1x200 k nacenění 2025'!F$9,0)</f>
        <v>0</v>
      </c>
      <c r="H175" s="3">
        <f>IF(AND($A175&gt;=1,$A175&lt;=5),'K500_1x200 k nacenění 2025'!G$9,0)</f>
        <v>0</v>
      </c>
      <c r="I175" s="3">
        <f>IF(AND($A175&gt;=1,$A175&lt;=5),'K500_1x200 k nacenění 2025'!H$9,0)</f>
        <v>1</v>
      </c>
      <c r="J175" s="3">
        <f>IF(AND($A175&gt;=1,$A175&lt;=5),'K500_1x200 k nacenění 2025'!I$9,0)</f>
        <v>1</v>
      </c>
      <c r="K175" s="3">
        <f>IF(AND($A175&gt;=1,$A175&lt;=5),'K500_1x200 k nacenění 2025'!J$9,0)</f>
        <v>1</v>
      </c>
      <c r="L175" s="3">
        <f>IF(AND($A175&gt;=1,$A175&lt;=5),'K500_1x200 k nacenění 2025'!K$9,0)</f>
        <v>1</v>
      </c>
      <c r="M175" s="3">
        <f>IF(AND($A175&gt;=1,$A175&lt;=5),'K500_1x200 k nacenění 2025'!L$9,0)</f>
        <v>1</v>
      </c>
      <c r="N175" s="3">
        <f>IF(AND($A175&gt;=1,$A175&lt;=5),'K500_1x200 k nacenění 2025'!M$9,0)</f>
        <v>0</v>
      </c>
      <c r="O175" s="3">
        <f>IF(AND($A175&gt;=1,$A175&lt;=5),'K500_1x200 k nacenění 2025'!N$9,0)</f>
        <v>0</v>
      </c>
      <c r="P175" s="3">
        <f>IF(AND($A175&gt;=1,$A175&lt;=5),'K500_1x200 k nacenění 2025'!O$9,0)</f>
        <v>0</v>
      </c>
      <c r="Q175" s="3">
        <f>IF(AND($A175&gt;=1,$A175&lt;=5),'K500_1x200 k nacenění 2025'!P$9,0)</f>
        <v>0</v>
      </c>
      <c r="R175" s="3">
        <f>IF(AND($A175&gt;=1,$A175&lt;=5),'K500_1x200 k nacenění 2025'!Q$9,0)</f>
        <v>0</v>
      </c>
      <c r="S175" s="3">
        <f>IF(AND($A175&gt;=1,$A175&lt;=5),'K500_1x200 k nacenění 2025'!R$9,0)</f>
        <v>0</v>
      </c>
      <c r="T175" s="3">
        <f>IF(AND($A175&gt;=1,$A175&lt;=5),'K500_1x200 k nacenění 2025'!S$9,0)</f>
        <v>1</v>
      </c>
      <c r="U175" s="3">
        <f>IF(AND($A175&gt;=1,$A175&lt;=5),'K500_1x200 k nacenění 2025'!T$9,0)</f>
        <v>1</v>
      </c>
      <c r="V175" s="3">
        <f>IF(AND($A175&gt;=1,$A175&lt;=5),'K500_1x200 k nacenění 2025'!U$9,0)</f>
        <v>1</v>
      </c>
      <c r="W175" s="3">
        <f>IF(AND($A175&gt;=1,$A175&lt;=5),'K500_1x200 k nacenění 2025'!V$9,0)</f>
        <v>0</v>
      </c>
      <c r="X175" s="3">
        <f>IF(AND($A175&gt;=1,$A175&lt;=5),'K500_1x200 k nacenění 2025'!W$9,0)</f>
        <v>0</v>
      </c>
      <c r="Y175" s="3">
        <f>IF(AND($A175&gt;=1,$A175&lt;=5),'K500_1x200 k nacenění 2025'!X$9,0)</f>
        <v>0</v>
      </c>
      <c r="Z175" s="3">
        <f>IF(AND($A175&gt;=1,$A175&lt;=5),'K500_1x200 k nacenění 2025'!Y$9,0)</f>
        <v>0</v>
      </c>
      <c r="AA175" s="3">
        <f>IF(AND($A175&gt;=1,$A175&lt;=5),'K500_1x200 k nacenění 2025'!Z$9,0)</f>
        <v>0</v>
      </c>
    </row>
    <row r="176" spans="1:27" x14ac:dyDescent="0.3">
      <c r="A176">
        <f t="shared" si="4"/>
        <v>5</v>
      </c>
      <c r="B176">
        <f t="shared" si="5"/>
        <v>6</v>
      </c>
      <c r="C176" s="5">
        <v>42909</v>
      </c>
      <c r="D176" s="3">
        <f>IF(AND($A176&gt;=1,$A176&lt;=5),'K500_1x200 k nacenění 2025'!C$9,0)</f>
        <v>0</v>
      </c>
      <c r="E176" s="3">
        <f>IF(AND($A176&gt;=1,$A176&lt;=5),'K500_1x200 k nacenění 2025'!D$9,0)</f>
        <v>0</v>
      </c>
      <c r="F176" s="3">
        <f>IF(AND($A176&gt;=1,$A176&lt;=5),'K500_1x200 k nacenění 2025'!E$9,0)</f>
        <v>0</v>
      </c>
      <c r="G176" s="3">
        <f>IF(AND($A176&gt;=1,$A176&lt;=5),'K500_1x200 k nacenění 2025'!F$9,0)</f>
        <v>0</v>
      </c>
      <c r="H176" s="3">
        <f>IF(AND($A176&gt;=1,$A176&lt;=5),'K500_1x200 k nacenění 2025'!G$9,0)</f>
        <v>0</v>
      </c>
      <c r="I176" s="3">
        <f>IF(AND($A176&gt;=1,$A176&lt;=5),'K500_1x200 k nacenění 2025'!H$9,0)</f>
        <v>1</v>
      </c>
      <c r="J176" s="3">
        <f>IF(AND($A176&gt;=1,$A176&lt;=5),'K500_1x200 k nacenění 2025'!I$9,0)</f>
        <v>1</v>
      </c>
      <c r="K176" s="3">
        <f>IF(AND($A176&gt;=1,$A176&lt;=5),'K500_1x200 k nacenění 2025'!J$9,0)</f>
        <v>1</v>
      </c>
      <c r="L176" s="3">
        <f>IF(AND($A176&gt;=1,$A176&lt;=5),'K500_1x200 k nacenění 2025'!K$9,0)</f>
        <v>1</v>
      </c>
      <c r="M176" s="3">
        <f>IF(AND($A176&gt;=1,$A176&lt;=5),'K500_1x200 k nacenění 2025'!L$9,0)</f>
        <v>1</v>
      </c>
      <c r="N176" s="3">
        <f>IF(AND($A176&gt;=1,$A176&lt;=5),'K500_1x200 k nacenění 2025'!M$9,0)</f>
        <v>0</v>
      </c>
      <c r="O176" s="3">
        <f>IF(AND($A176&gt;=1,$A176&lt;=5),'K500_1x200 k nacenění 2025'!N$9,0)</f>
        <v>0</v>
      </c>
      <c r="P176" s="3">
        <f>IF(AND($A176&gt;=1,$A176&lt;=5),'K500_1x200 k nacenění 2025'!O$9,0)</f>
        <v>0</v>
      </c>
      <c r="Q176" s="3">
        <f>IF(AND($A176&gt;=1,$A176&lt;=5),'K500_1x200 k nacenění 2025'!P$9,0)</f>
        <v>0</v>
      </c>
      <c r="R176" s="3">
        <f>IF(AND($A176&gt;=1,$A176&lt;=5),'K500_1x200 k nacenění 2025'!Q$9,0)</f>
        <v>0</v>
      </c>
      <c r="S176" s="3">
        <f>IF(AND($A176&gt;=1,$A176&lt;=5),'K500_1x200 k nacenění 2025'!R$9,0)</f>
        <v>0</v>
      </c>
      <c r="T176" s="3">
        <f>IF(AND($A176&gt;=1,$A176&lt;=5),'K500_1x200 k nacenění 2025'!S$9,0)</f>
        <v>1</v>
      </c>
      <c r="U176" s="3">
        <f>IF(AND($A176&gt;=1,$A176&lt;=5),'K500_1x200 k nacenění 2025'!T$9,0)</f>
        <v>1</v>
      </c>
      <c r="V176" s="3">
        <f>IF(AND($A176&gt;=1,$A176&lt;=5),'K500_1x200 k nacenění 2025'!U$9,0)</f>
        <v>1</v>
      </c>
      <c r="W176" s="3">
        <f>IF(AND($A176&gt;=1,$A176&lt;=5),'K500_1x200 k nacenění 2025'!V$9,0)</f>
        <v>0</v>
      </c>
      <c r="X176" s="3">
        <f>IF(AND($A176&gt;=1,$A176&lt;=5),'K500_1x200 k nacenění 2025'!W$9,0)</f>
        <v>0</v>
      </c>
      <c r="Y176" s="3">
        <f>IF(AND($A176&gt;=1,$A176&lt;=5),'K500_1x200 k nacenění 2025'!X$9,0)</f>
        <v>0</v>
      </c>
      <c r="Z176" s="3">
        <f>IF(AND($A176&gt;=1,$A176&lt;=5),'K500_1x200 k nacenění 2025'!Y$9,0)</f>
        <v>0</v>
      </c>
      <c r="AA176" s="3">
        <f>IF(AND($A176&gt;=1,$A176&lt;=5),'K500_1x200 k nacenění 2025'!Z$9,0)</f>
        <v>0</v>
      </c>
    </row>
    <row r="177" spans="1:27" x14ac:dyDescent="0.3">
      <c r="A177">
        <f t="shared" si="4"/>
        <v>6</v>
      </c>
      <c r="B177">
        <f t="shared" si="5"/>
        <v>6</v>
      </c>
      <c r="C177" s="5">
        <v>42910</v>
      </c>
      <c r="D177" s="3">
        <f>IF(AND($A177&gt;=1,$A177&lt;=5),'K500_1x200 k nacenění 2025'!C$9,0)</f>
        <v>0</v>
      </c>
      <c r="E177" s="3">
        <f>IF(AND($A177&gt;=1,$A177&lt;=5),'K500_1x200 k nacenění 2025'!D$9,0)</f>
        <v>0</v>
      </c>
      <c r="F177" s="3">
        <f>IF(AND($A177&gt;=1,$A177&lt;=5),'K500_1x200 k nacenění 2025'!E$9,0)</f>
        <v>0</v>
      </c>
      <c r="G177" s="3">
        <f>IF(AND($A177&gt;=1,$A177&lt;=5),'K500_1x200 k nacenění 2025'!F$9,0)</f>
        <v>0</v>
      </c>
      <c r="H177" s="3">
        <f>IF(AND($A177&gt;=1,$A177&lt;=5),'K500_1x200 k nacenění 2025'!G$9,0)</f>
        <v>0</v>
      </c>
      <c r="I177" s="3">
        <f>IF(AND($A177&gt;=1,$A177&lt;=5),'K500_1x200 k nacenění 2025'!H$9,0)</f>
        <v>0</v>
      </c>
      <c r="J177" s="3">
        <f>IF(AND($A177&gt;=1,$A177&lt;=5),'K500_1x200 k nacenění 2025'!I$9,0)</f>
        <v>0</v>
      </c>
      <c r="K177" s="3">
        <f>IF(AND($A177&gt;=1,$A177&lt;=5),'K500_1x200 k nacenění 2025'!J$9,0)</f>
        <v>0</v>
      </c>
      <c r="L177" s="3">
        <f>IF(AND($A177&gt;=1,$A177&lt;=5),'K500_1x200 k nacenění 2025'!K$9,0)</f>
        <v>0</v>
      </c>
      <c r="M177" s="3">
        <f>IF(AND($A177&gt;=1,$A177&lt;=5),'K500_1x200 k nacenění 2025'!L$9,0)</f>
        <v>0</v>
      </c>
      <c r="N177" s="3">
        <f>IF(AND($A177&gt;=1,$A177&lt;=5),'K500_1x200 k nacenění 2025'!M$9,0)</f>
        <v>0</v>
      </c>
      <c r="O177" s="3">
        <f>IF(AND($A177&gt;=1,$A177&lt;=5),'K500_1x200 k nacenění 2025'!N$9,0)</f>
        <v>0</v>
      </c>
      <c r="P177" s="3">
        <f>IF(AND($A177&gt;=1,$A177&lt;=5),'K500_1x200 k nacenění 2025'!O$9,0)</f>
        <v>0</v>
      </c>
      <c r="Q177" s="3">
        <f>IF(AND($A177&gt;=1,$A177&lt;=5),'K500_1x200 k nacenění 2025'!P$9,0)</f>
        <v>0</v>
      </c>
      <c r="R177" s="3">
        <f>IF(AND($A177&gt;=1,$A177&lt;=5),'K500_1x200 k nacenění 2025'!Q$9,0)</f>
        <v>0</v>
      </c>
      <c r="S177" s="3">
        <f>IF(AND($A177&gt;=1,$A177&lt;=5),'K500_1x200 k nacenění 2025'!R$9,0)</f>
        <v>0</v>
      </c>
      <c r="T177" s="3">
        <f>IF(AND($A177&gt;=1,$A177&lt;=5),'K500_1x200 k nacenění 2025'!S$9,0)</f>
        <v>0</v>
      </c>
      <c r="U177" s="3">
        <f>IF(AND($A177&gt;=1,$A177&lt;=5),'K500_1x200 k nacenění 2025'!T$9,0)</f>
        <v>0</v>
      </c>
      <c r="V177" s="3">
        <f>IF(AND($A177&gt;=1,$A177&lt;=5),'K500_1x200 k nacenění 2025'!U$9,0)</f>
        <v>0</v>
      </c>
      <c r="W177" s="3">
        <f>IF(AND($A177&gt;=1,$A177&lt;=5),'K500_1x200 k nacenění 2025'!V$9,0)</f>
        <v>0</v>
      </c>
      <c r="X177" s="3">
        <f>IF(AND($A177&gt;=1,$A177&lt;=5),'K500_1x200 k nacenění 2025'!W$9,0)</f>
        <v>0</v>
      </c>
      <c r="Y177" s="3">
        <f>IF(AND($A177&gt;=1,$A177&lt;=5),'K500_1x200 k nacenění 2025'!X$9,0)</f>
        <v>0</v>
      </c>
      <c r="Z177" s="3">
        <f>IF(AND($A177&gt;=1,$A177&lt;=5),'K500_1x200 k nacenění 2025'!Y$9,0)</f>
        <v>0</v>
      </c>
      <c r="AA177" s="3">
        <f>IF(AND($A177&gt;=1,$A177&lt;=5),'K500_1x200 k nacenění 2025'!Z$9,0)</f>
        <v>0</v>
      </c>
    </row>
    <row r="178" spans="1:27" x14ac:dyDescent="0.3">
      <c r="A178">
        <f t="shared" si="4"/>
        <v>7</v>
      </c>
      <c r="B178">
        <f t="shared" si="5"/>
        <v>6</v>
      </c>
      <c r="C178" s="5">
        <v>42911</v>
      </c>
      <c r="D178" s="3">
        <f>IF(AND($A178&gt;=1,$A178&lt;=5),'K500_1x200 k nacenění 2025'!C$9,0)</f>
        <v>0</v>
      </c>
      <c r="E178" s="3">
        <f>IF(AND($A178&gt;=1,$A178&lt;=5),'K500_1x200 k nacenění 2025'!D$9,0)</f>
        <v>0</v>
      </c>
      <c r="F178" s="3">
        <f>IF(AND($A178&gt;=1,$A178&lt;=5),'K500_1x200 k nacenění 2025'!E$9,0)</f>
        <v>0</v>
      </c>
      <c r="G178" s="3">
        <f>IF(AND($A178&gt;=1,$A178&lt;=5),'K500_1x200 k nacenění 2025'!F$9,0)</f>
        <v>0</v>
      </c>
      <c r="H178" s="3">
        <f>IF(AND($A178&gt;=1,$A178&lt;=5),'K500_1x200 k nacenění 2025'!G$9,0)</f>
        <v>0</v>
      </c>
      <c r="I178" s="3">
        <f>IF(AND($A178&gt;=1,$A178&lt;=5),'K500_1x200 k nacenění 2025'!H$9,0)</f>
        <v>0</v>
      </c>
      <c r="J178" s="3">
        <f>IF(AND($A178&gt;=1,$A178&lt;=5),'K500_1x200 k nacenění 2025'!I$9,0)</f>
        <v>0</v>
      </c>
      <c r="K178" s="3">
        <f>IF(AND($A178&gt;=1,$A178&lt;=5),'K500_1x200 k nacenění 2025'!J$9,0)</f>
        <v>0</v>
      </c>
      <c r="L178" s="3">
        <f>IF(AND($A178&gt;=1,$A178&lt;=5),'K500_1x200 k nacenění 2025'!K$9,0)</f>
        <v>0</v>
      </c>
      <c r="M178" s="3">
        <f>IF(AND($A178&gt;=1,$A178&lt;=5),'K500_1x200 k nacenění 2025'!L$9,0)</f>
        <v>0</v>
      </c>
      <c r="N178" s="3">
        <f>IF(AND($A178&gt;=1,$A178&lt;=5),'K500_1x200 k nacenění 2025'!M$9,0)</f>
        <v>0</v>
      </c>
      <c r="O178" s="3">
        <f>IF(AND($A178&gt;=1,$A178&lt;=5),'K500_1x200 k nacenění 2025'!N$9,0)</f>
        <v>0</v>
      </c>
      <c r="P178" s="3">
        <f>IF(AND($A178&gt;=1,$A178&lt;=5),'K500_1x200 k nacenění 2025'!O$9,0)</f>
        <v>0</v>
      </c>
      <c r="Q178" s="3">
        <f>IF(AND($A178&gt;=1,$A178&lt;=5),'K500_1x200 k nacenění 2025'!P$9,0)</f>
        <v>0</v>
      </c>
      <c r="R178" s="3">
        <f>IF(AND($A178&gt;=1,$A178&lt;=5),'K500_1x200 k nacenění 2025'!Q$9,0)</f>
        <v>0</v>
      </c>
      <c r="S178" s="3">
        <f>IF(AND($A178&gt;=1,$A178&lt;=5),'K500_1x200 k nacenění 2025'!R$9,0)</f>
        <v>0</v>
      </c>
      <c r="T178" s="3">
        <f>IF(AND($A178&gt;=1,$A178&lt;=5),'K500_1x200 k nacenění 2025'!S$9,0)</f>
        <v>0</v>
      </c>
      <c r="U178" s="3">
        <f>IF(AND($A178&gt;=1,$A178&lt;=5),'K500_1x200 k nacenění 2025'!T$9,0)</f>
        <v>0</v>
      </c>
      <c r="V178" s="3">
        <f>IF(AND($A178&gt;=1,$A178&lt;=5),'K500_1x200 k nacenění 2025'!U$9,0)</f>
        <v>0</v>
      </c>
      <c r="W178" s="3">
        <f>IF(AND($A178&gt;=1,$A178&lt;=5),'K500_1x200 k nacenění 2025'!V$9,0)</f>
        <v>0</v>
      </c>
      <c r="X178" s="3">
        <f>IF(AND($A178&gt;=1,$A178&lt;=5),'K500_1x200 k nacenění 2025'!W$9,0)</f>
        <v>0</v>
      </c>
      <c r="Y178" s="3">
        <f>IF(AND($A178&gt;=1,$A178&lt;=5),'K500_1x200 k nacenění 2025'!X$9,0)</f>
        <v>0</v>
      </c>
      <c r="Z178" s="3">
        <f>IF(AND($A178&gt;=1,$A178&lt;=5),'K500_1x200 k nacenění 2025'!Y$9,0)</f>
        <v>0</v>
      </c>
      <c r="AA178" s="3">
        <f>IF(AND($A178&gt;=1,$A178&lt;=5),'K500_1x200 k nacenění 2025'!Z$9,0)</f>
        <v>0</v>
      </c>
    </row>
    <row r="179" spans="1:27" x14ac:dyDescent="0.3">
      <c r="A179">
        <f t="shared" si="4"/>
        <v>1</v>
      </c>
      <c r="B179">
        <f t="shared" si="5"/>
        <v>6</v>
      </c>
      <c r="C179" s="5">
        <v>42912</v>
      </c>
      <c r="D179" s="3">
        <f>IF(AND($A179&gt;=1,$A179&lt;=5),'K500_1x200 k nacenění 2025'!C$9,0)</f>
        <v>0</v>
      </c>
      <c r="E179" s="3">
        <f>IF(AND($A179&gt;=1,$A179&lt;=5),'K500_1x200 k nacenění 2025'!D$9,0)</f>
        <v>0</v>
      </c>
      <c r="F179" s="3">
        <f>IF(AND($A179&gt;=1,$A179&lt;=5),'K500_1x200 k nacenění 2025'!E$9,0)</f>
        <v>0</v>
      </c>
      <c r="G179" s="3">
        <f>IF(AND($A179&gt;=1,$A179&lt;=5),'K500_1x200 k nacenění 2025'!F$9,0)</f>
        <v>0</v>
      </c>
      <c r="H179" s="3">
        <f>IF(AND($A179&gt;=1,$A179&lt;=5),'K500_1x200 k nacenění 2025'!G$9,0)</f>
        <v>0</v>
      </c>
      <c r="I179" s="3">
        <f>IF(AND($A179&gt;=1,$A179&lt;=5),'K500_1x200 k nacenění 2025'!H$9,0)</f>
        <v>1</v>
      </c>
      <c r="J179" s="3">
        <f>IF(AND($A179&gt;=1,$A179&lt;=5),'K500_1x200 k nacenění 2025'!I$9,0)</f>
        <v>1</v>
      </c>
      <c r="K179" s="3">
        <f>IF(AND($A179&gt;=1,$A179&lt;=5),'K500_1x200 k nacenění 2025'!J$9,0)</f>
        <v>1</v>
      </c>
      <c r="L179" s="3">
        <f>IF(AND($A179&gt;=1,$A179&lt;=5),'K500_1x200 k nacenění 2025'!K$9,0)</f>
        <v>1</v>
      </c>
      <c r="M179" s="3">
        <f>IF(AND($A179&gt;=1,$A179&lt;=5),'K500_1x200 k nacenění 2025'!L$9,0)</f>
        <v>1</v>
      </c>
      <c r="N179" s="3">
        <f>IF(AND($A179&gt;=1,$A179&lt;=5),'K500_1x200 k nacenění 2025'!M$9,0)</f>
        <v>0</v>
      </c>
      <c r="O179" s="3">
        <f>IF(AND($A179&gt;=1,$A179&lt;=5),'K500_1x200 k nacenění 2025'!N$9,0)</f>
        <v>0</v>
      </c>
      <c r="P179" s="3">
        <f>IF(AND($A179&gt;=1,$A179&lt;=5),'K500_1x200 k nacenění 2025'!O$9,0)</f>
        <v>0</v>
      </c>
      <c r="Q179" s="3">
        <f>IF(AND($A179&gt;=1,$A179&lt;=5),'K500_1x200 k nacenění 2025'!P$9,0)</f>
        <v>0</v>
      </c>
      <c r="R179" s="3">
        <f>IF(AND($A179&gt;=1,$A179&lt;=5),'K500_1x200 k nacenění 2025'!Q$9,0)</f>
        <v>0</v>
      </c>
      <c r="S179" s="3">
        <f>IF(AND($A179&gt;=1,$A179&lt;=5),'K500_1x200 k nacenění 2025'!R$9,0)</f>
        <v>0</v>
      </c>
      <c r="T179" s="3">
        <f>IF(AND($A179&gt;=1,$A179&lt;=5),'K500_1x200 k nacenění 2025'!S$9,0)</f>
        <v>1</v>
      </c>
      <c r="U179" s="3">
        <f>IF(AND($A179&gt;=1,$A179&lt;=5),'K500_1x200 k nacenění 2025'!T$9,0)</f>
        <v>1</v>
      </c>
      <c r="V179" s="3">
        <f>IF(AND($A179&gt;=1,$A179&lt;=5),'K500_1x200 k nacenění 2025'!U$9,0)</f>
        <v>1</v>
      </c>
      <c r="W179" s="3">
        <f>IF(AND($A179&gt;=1,$A179&lt;=5),'K500_1x200 k nacenění 2025'!V$9,0)</f>
        <v>0</v>
      </c>
      <c r="X179" s="3">
        <f>IF(AND($A179&gt;=1,$A179&lt;=5),'K500_1x200 k nacenění 2025'!W$9,0)</f>
        <v>0</v>
      </c>
      <c r="Y179" s="3">
        <f>IF(AND($A179&gt;=1,$A179&lt;=5),'K500_1x200 k nacenění 2025'!X$9,0)</f>
        <v>0</v>
      </c>
      <c r="Z179" s="3">
        <f>IF(AND($A179&gt;=1,$A179&lt;=5),'K500_1x200 k nacenění 2025'!Y$9,0)</f>
        <v>0</v>
      </c>
      <c r="AA179" s="3">
        <f>IF(AND($A179&gt;=1,$A179&lt;=5),'K500_1x200 k nacenění 2025'!Z$9,0)</f>
        <v>0</v>
      </c>
    </row>
    <row r="180" spans="1:27" x14ac:dyDescent="0.3">
      <c r="A180">
        <f t="shared" si="4"/>
        <v>2</v>
      </c>
      <c r="B180">
        <f t="shared" si="5"/>
        <v>6</v>
      </c>
      <c r="C180" s="5">
        <v>42913</v>
      </c>
      <c r="D180" s="3">
        <f>IF(AND($A180&gt;=1,$A180&lt;=5),'K500_1x200 k nacenění 2025'!C$9,0)</f>
        <v>0</v>
      </c>
      <c r="E180" s="3">
        <f>IF(AND($A180&gt;=1,$A180&lt;=5),'K500_1x200 k nacenění 2025'!D$9,0)</f>
        <v>0</v>
      </c>
      <c r="F180" s="3">
        <f>IF(AND($A180&gt;=1,$A180&lt;=5),'K500_1x200 k nacenění 2025'!E$9,0)</f>
        <v>0</v>
      </c>
      <c r="G180" s="3">
        <f>IF(AND($A180&gt;=1,$A180&lt;=5),'K500_1x200 k nacenění 2025'!F$9,0)</f>
        <v>0</v>
      </c>
      <c r="H180" s="3">
        <f>IF(AND($A180&gt;=1,$A180&lt;=5),'K500_1x200 k nacenění 2025'!G$9,0)</f>
        <v>0</v>
      </c>
      <c r="I180" s="3">
        <f>IF(AND($A180&gt;=1,$A180&lt;=5),'K500_1x200 k nacenění 2025'!H$9,0)</f>
        <v>1</v>
      </c>
      <c r="J180" s="3">
        <f>IF(AND($A180&gt;=1,$A180&lt;=5),'K500_1x200 k nacenění 2025'!I$9,0)</f>
        <v>1</v>
      </c>
      <c r="K180" s="3">
        <f>IF(AND($A180&gt;=1,$A180&lt;=5),'K500_1x200 k nacenění 2025'!J$9,0)</f>
        <v>1</v>
      </c>
      <c r="L180" s="3">
        <f>IF(AND($A180&gt;=1,$A180&lt;=5),'K500_1x200 k nacenění 2025'!K$9,0)</f>
        <v>1</v>
      </c>
      <c r="M180" s="3">
        <f>IF(AND($A180&gt;=1,$A180&lt;=5),'K500_1x200 k nacenění 2025'!L$9,0)</f>
        <v>1</v>
      </c>
      <c r="N180" s="3">
        <f>IF(AND($A180&gt;=1,$A180&lt;=5),'K500_1x200 k nacenění 2025'!M$9,0)</f>
        <v>0</v>
      </c>
      <c r="O180" s="3">
        <f>IF(AND($A180&gt;=1,$A180&lt;=5),'K500_1x200 k nacenění 2025'!N$9,0)</f>
        <v>0</v>
      </c>
      <c r="P180" s="3">
        <f>IF(AND($A180&gt;=1,$A180&lt;=5),'K500_1x200 k nacenění 2025'!O$9,0)</f>
        <v>0</v>
      </c>
      <c r="Q180" s="3">
        <f>IF(AND($A180&gt;=1,$A180&lt;=5),'K500_1x200 k nacenění 2025'!P$9,0)</f>
        <v>0</v>
      </c>
      <c r="R180" s="3">
        <f>IF(AND($A180&gt;=1,$A180&lt;=5),'K500_1x200 k nacenění 2025'!Q$9,0)</f>
        <v>0</v>
      </c>
      <c r="S180" s="3">
        <f>IF(AND($A180&gt;=1,$A180&lt;=5),'K500_1x200 k nacenění 2025'!R$9,0)</f>
        <v>0</v>
      </c>
      <c r="T180" s="3">
        <f>IF(AND($A180&gt;=1,$A180&lt;=5),'K500_1x200 k nacenění 2025'!S$9,0)</f>
        <v>1</v>
      </c>
      <c r="U180" s="3">
        <f>IF(AND($A180&gt;=1,$A180&lt;=5),'K500_1x200 k nacenění 2025'!T$9,0)</f>
        <v>1</v>
      </c>
      <c r="V180" s="3">
        <f>IF(AND($A180&gt;=1,$A180&lt;=5),'K500_1x200 k nacenění 2025'!U$9,0)</f>
        <v>1</v>
      </c>
      <c r="W180" s="3">
        <f>IF(AND($A180&gt;=1,$A180&lt;=5),'K500_1x200 k nacenění 2025'!V$9,0)</f>
        <v>0</v>
      </c>
      <c r="X180" s="3">
        <f>IF(AND($A180&gt;=1,$A180&lt;=5),'K500_1x200 k nacenění 2025'!W$9,0)</f>
        <v>0</v>
      </c>
      <c r="Y180" s="3">
        <f>IF(AND($A180&gt;=1,$A180&lt;=5),'K500_1x200 k nacenění 2025'!X$9,0)</f>
        <v>0</v>
      </c>
      <c r="Z180" s="3">
        <f>IF(AND($A180&gt;=1,$A180&lt;=5),'K500_1x200 k nacenění 2025'!Y$9,0)</f>
        <v>0</v>
      </c>
      <c r="AA180" s="3">
        <f>IF(AND($A180&gt;=1,$A180&lt;=5),'K500_1x200 k nacenění 2025'!Z$9,0)</f>
        <v>0</v>
      </c>
    </row>
    <row r="181" spans="1:27" x14ac:dyDescent="0.3">
      <c r="A181">
        <f t="shared" si="4"/>
        <v>3</v>
      </c>
      <c r="B181">
        <f t="shared" si="5"/>
        <v>6</v>
      </c>
      <c r="C181" s="5">
        <v>42914</v>
      </c>
      <c r="D181" s="3">
        <f>IF(AND($A181&gt;=1,$A181&lt;=5),'K500_1x200 k nacenění 2025'!C$9,0)</f>
        <v>0</v>
      </c>
      <c r="E181" s="3">
        <f>IF(AND($A181&gt;=1,$A181&lt;=5),'K500_1x200 k nacenění 2025'!D$9,0)</f>
        <v>0</v>
      </c>
      <c r="F181" s="3">
        <f>IF(AND($A181&gt;=1,$A181&lt;=5),'K500_1x200 k nacenění 2025'!E$9,0)</f>
        <v>0</v>
      </c>
      <c r="G181" s="3">
        <f>IF(AND($A181&gt;=1,$A181&lt;=5),'K500_1x200 k nacenění 2025'!F$9,0)</f>
        <v>0</v>
      </c>
      <c r="H181" s="3">
        <f>IF(AND($A181&gt;=1,$A181&lt;=5),'K500_1x200 k nacenění 2025'!G$9,0)</f>
        <v>0</v>
      </c>
      <c r="I181" s="3">
        <f>IF(AND($A181&gt;=1,$A181&lt;=5),'K500_1x200 k nacenění 2025'!H$9,0)</f>
        <v>1</v>
      </c>
      <c r="J181" s="3">
        <f>IF(AND($A181&gt;=1,$A181&lt;=5),'K500_1x200 k nacenění 2025'!I$9,0)</f>
        <v>1</v>
      </c>
      <c r="K181" s="3">
        <f>IF(AND($A181&gt;=1,$A181&lt;=5),'K500_1x200 k nacenění 2025'!J$9,0)</f>
        <v>1</v>
      </c>
      <c r="L181" s="3">
        <f>IF(AND($A181&gt;=1,$A181&lt;=5),'K500_1x200 k nacenění 2025'!K$9,0)</f>
        <v>1</v>
      </c>
      <c r="M181" s="3">
        <f>IF(AND($A181&gt;=1,$A181&lt;=5),'K500_1x200 k nacenění 2025'!L$9,0)</f>
        <v>1</v>
      </c>
      <c r="N181" s="3">
        <f>IF(AND($A181&gt;=1,$A181&lt;=5),'K500_1x200 k nacenění 2025'!M$9,0)</f>
        <v>0</v>
      </c>
      <c r="O181" s="3">
        <f>IF(AND($A181&gt;=1,$A181&lt;=5),'K500_1x200 k nacenění 2025'!N$9,0)</f>
        <v>0</v>
      </c>
      <c r="P181" s="3">
        <f>IF(AND($A181&gt;=1,$A181&lt;=5),'K500_1x200 k nacenění 2025'!O$9,0)</f>
        <v>0</v>
      </c>
      <c r="Q181" s="3">
        <f>IF(AND($A181&gt;=1,$A181&lt;=5),'K500_1x200 k nacenění 2025'!P$9,0)</f>
        <v>0</v>
      </c>
      <c r="R181" s="3">
        <f>IF(AND($A181&gt;=1,$A181&lt;=5),'K500_1x200 k nacenění 2025'!Q$9,0)</f>
        <v>0</v>
      </c>
      <c r="S181" s="3">
        <f>IF(AND($A181&gt;=1,$A181&lt;=5),'K500_1x200 k nacenění 2025'!R$9,0)</f>
        <v>0</v>
      </c>
      <c r="T181" s="3">
        <f>IF(AND($A181&gt;=1,$A181&lt;=5),'K500_1x200 k nacenění 2025'!S$9,0)</f>
        <v>1</v>
      </c>
      <c r="U181" s="3">
        <f>IF(AND($A181&gt;=1,$A181&lt;=5),'K500_1x200 k nacenění 2025'!T$9,0)</f>
        <v>1</v>
      </c>
      <c r="V181" s="3">
        <f>IF(AND($A181&gt;=1,$A181&lt;=5),'K500_1x200 k nacenění 2025'!U$9,0)</f>
        <v>1</v>
      </c>
      <c r="W181" s="3">
        <f>IF(AND($A181&gt;=1,$A181&lt;=5),'K500_1x200 k nacenění 2025'!V$9,0)</f>
        <v>0</v>
      </c>
      <c r="X181" s="3">
        <f>IF(AND($A181&gt;=1,$A181&lt;=5),'K500_1x200 k nacenění 2025'!W$9,0)</f>
        <v>0</v>
      </c>
      <c r="Y181" s="3">
        <f>IF(AND($A181&gt;=1,$A181&lt;=5),'K500_1x200 k nacenění 2025'!X$9,0)</f>
        <v>0</v>
      </c>
      <c r="Z181" s="3">
        <f>IF(AND($A181&gt;=1,$A181&lt;=5),'K500_1x200 k nacenění 2025'!Y$9,0)</f>
        <v>0</v>
      </c>
      <c r="AA181" s="3">
        <f>IF(AND($A181&gt;=1,$A181&lt;=5),'K500_1x200 k nacenění 2025'!Z$9,0)</f>
        <v>0</v>
      </c>
    </row>
    <row r="182" spans="1:27" x14ac:dyDescent="0.3">
      <c r="A182">
        <f t="shared" si="4"/>
        <v>4</v>
      </c>
      <c r="B182">
        <f t="shared" si="5"/>
        <v>6</v>
      </c>
      <c r="C182" s="5">
        <v>42915</v>
      </c>
      <c r="D182" s="3">
        <f>IF(AND($A182&gt;=1,$A182&lt;=5),'K500_1x200 k nacenění 2025'!C$9,0)</f>
        <v>0</v>
      </c>
      <c r="E182" s="3">
        <f>IF(AND($A182&gt;=1,$A182&lt;=5),'K500_1x200 k nacenění 2025'!D$9,0)</f>
        <v>0</v>
      </c>
      <c r="F182" s="3">
        <f>IF(AND($A182&gt;=1,$A182&lt;=5),'K500_1x200 k nacenění 2025'!E$9,0)</f>
        <v>0</v>
      </c>
      <c r="G182" s="3">
        <f>IF(AND($A182&gt;=1,$A182&lt;=5),'K500_1x200 k nacenění 2025'!F$9,0)</f>
        <v>0</v>
      </c>
      <c r="H182" s="3">
        <f>IF(AND($A182&gt;=1,$A182&lt;=5),'K500_1x200 k nacenění 2025'!G$9,0)</f>
        <v>0</v>
      </c>
      <c r="I182" s="3">
        <f>IF(AND($A182&gt;=1,$A182&lt;=5),'K500_1x200 k nacenění 2025'!H$9,0)</f>
        <v>1</v>
      </c>
      <c r="J182" s="3">
        <f>IF(AND($A182&gt;=1,$A182&lt;=5),'K500_1x200 k nacenění 2025'!I$9,0)</f>
        <v>1</v>
      </c>
      <c r="K182" s="3">
        <f>IF(AND($A182&gt;=1,$A182&lt;=5),'K500_1x200 k nacenění 2025'!J$9,0)</f>
        <v>1</v>
      </c>
      <c r="L182" s="3">
        <f>IF(AND($A182&gt;=1,$A182&lt;=5),'K500_1x200 k nacenění 2025'!K$9,0)</f>
        <v>1</v>
      </c>
      <c r="M182" s="3">
        <f>IF(AND($A182&gt;=1,$A182&lt;=5),'K500_1x200 k nacenění 2025'!L$9,0)</f>
        <v>1</v>
      </c>
      <c r="N182" s="3">
        <f>IF(AND($A182&gt;=1,$A182&lt;=5),'K500_1x200 k nacenění 2025'!M$9,0)</f>
        <v>0</v>
      </c>
      <c r="O182" s="3">
        <f>IF(AND($A182&gt;=1,$A182&lt;=5),'K500_1x200 k nacenění 2025'!N$9,0)</f>
        <v>0</v>
      </c>
      <c r="P182" s="3">
        <f>IF(AND($A182&gt;=1,$A182&lt;=5),'K500_1x200 k nacenění 2025'!O$9,0)</f>
        <v>0</v>
      </c>
      <c r="Q182" s="3">
        <f>IF(AND($A182&gt;=1,$A182&lt;=5),'K500_1x200 k nacenění 2025'!P$9,0)</f>
        <v>0</v>
      </c>
      <c r="R182" s="3">
        <f>IF(AND($A182&gt;=1,$A182&lt;=5),'K500_1x200 k nacenění 2025'!Q$9,0)</f>
        <v>0</v>
      </c>
      <c r="S182" s="3">
        <f>IF(AND($A182&gt;=1,$A182&lt;=5),'K500_1x200 k nacenění 2025'!R$9,0)</f>
        <v>0</v>
      </c>
      <c r="T182" s="3">
        <f>IF(AND($A182&gt;=1,$A182&lt;=5),'K500_1x200 k nacenění 2025'!S$9,0)</f>
        <v>1</v>
      </c>
      <c r="U182" s="3">
        <f>IF(AND($A182&gt;=1,$A182&lt;=5),'K500_1x200 k nacenění 2025'!T$9,0)</f>
        <v>1</v>
      </c>
      <c r="V182" s="3">
        <f>IF(AND($A182&gt;=1,$A182&lt;=5),'K500_1x200 k nacenění 2025'!U$9,0)</f>
        <v>1</v>
      </c>
      <c r="W182" s="3">
        <f>IF(AND($A182&gt;=1,$A182&lt;=5),'K500_1x200 k nacenění 2025'!V$9,0)</f>
        <v>0</v>
      </c>
      <c r="X182" s="3">
        <f>IF(AND($A182&gt;=1,$A182&lt;=5),'K500_1x200 k nacenění 2025'!W$9,0)</f>
        <v>0</v>
      </c>
      <c r="Y182" s="3">
        <f>IF(AND($A182&gt;=1,$A182&lt;=5),'K500_1x200 k nacenění 2025'!X$9,0)</f>
        <v>0</v>
      </c>
      <c r="Z182" s="3">
        <f>IF(AND($A182&gt;=1,$A182&lt;=5),'K500_1x200 k nacenění 2025'!Y$9,0)</f>
        <v>0</v>
      </c>
      <c r="AA182" s="3">
        <f>IF(AND($A182&gt;=1,$A182&lt;=5),'K500_1x200 k nacenění 2025'!Z$9,0)</f>
        <v>0</v>
      </c>
    </row>
    <row r="183" spans="1:27" x14ac:dyDescent="0.3">
      <c r="A183">
        <f t="shared" si="4"/>
        <v>5</v>
      </c>
      <c r="B183">
        <f t="shared" si="5"/>
        <v>6</v>
      </c>
      <c r="C183" s="5">
        <v>42916</v>
      </c>
      <c r="D183" s="3">
        <f>IF(AND($A183&gt;=1,$A183&lt;=5),'K500_1x200 k nacenění 2025'!C$9,0)</f>
        <v>0</v>
      </c>
      <c r="E183" s="3">
        <f>IF(AND($A183&gt;=1,$A183&lt;=5),'K500_1x200 k nacenění 2025'!D$9,0)</f>
        <v>0</v>
      </c>
      <c r="F183" s="3">
        <f>IF(AND($A183&gt;=1,$A183&lt;=5),'K500_1x200 k nacenění 2025'!E$9,0)</f>
        <v>0</v>
      </c>
      <c r="G183" s="3">
        <f>IF(AND($A183&gt;=1,$A183&lt;=5),'K500_1x200 k nacenění 2025'!F$9,0)</f>
        <v>0</v>
      </c>
      <c r="H183" s="3">
        <f>IF(AND($A183&gt;=1,$A183&lt;=5),'K500_1x200 k nacenění 2025'!G$9,0)</f>
        <v>0</v>
      </c>
      <c r="I183" s="3">
        <f>IF(AND($A183&gt;=1,$A183&lt;=5),'K500_1x200 k nacenění 2025'!H$9,0)</f>
        <v>1</v>
      </c>
      <c r="J183" s="3">
        <f>IF(AND($A183&gt;=1,$A183&lt;=5),'K500_1x200 k nacenění 2025'!I$9,0)</f>
        <v>1</v>
      </c>
      <c r="K183" s="3">
        <f>IF(AND($A183&gt;=1,$A183&lt;=5),'K500_1x200 k nacenění 2025'!J$9,0)</f>
        <v>1</v>
      </c>
      <c r="L183" s="3">
        <f>IF(AND($A183&gt;=1,$A183&lt;=5),'K500_1x200 k nacenění 2025'!K$9,0)</f>
        <v>1</v>
      </c>
      <c r="M183" s="3">
        <f>IF(AND($A183&gt;=1,$A183&lt;=5),'K500_1x200 k nacenění 2025'!L$9,0)</f>
        <v>1</v>
      </c>
      <c r="N183" s="3">
        <f>IF(AND($A183&gt;=1,$A183&lt;=5),'K500_1x200 k nacenění 2025'!M$9,0)</f>
        <v>0</v>
      </c>
      <c r="O183" s="3">
        <f>IF(AND($A183&gt;=1,$A183&lt;=5),'K500_1x200 k nacenění 2025'!N$9,0)</f>
        <v>0</v>
      </c>
      <c r="P183" s="3">
        <f>IF(AND($A183&gt;=1,$A183&lt;=5),'K500_1x200 k nacenění 2025'!O$9,0)</f>
        <v>0</v>
      </c>
      <c r="Q183" s="3">
        <f>IF(AND($A183&gt;=1,$A183&lt;=5),'K500_1x200 k nacenění 2025'!P$9,0)</f>
        <v>0</v>
      </c>
      <c r="R183" s="3">
        <f>IF(AND($A183&gt;=1,$A183&lt;=5),'K500_1x200 k nacenění 2025'!Q$9,0)</f>
        <v>0</v>
      </c>
      <c r="S183" s="3">
        <f>IF(AND($A183&gt;=1,$A183&lt;=5),'K500_1x200 k nacenění 2025'!R$9,0)</f>
        <v>0</v>
      </c>
      <c r="T183" s="3">
        <f>IF(AND($A183&gt;=1,$A183&lt;=5),'K500_1x200 k nacenění 2025'!S$9,0)</f>
        <v>1</v>
      </c>
      <c r="U183" s="3">
        <f>IF(AND($A183&gt;=1,$A183&lt;=5),'K500_1x200 k nacenění 2025'!T$9,0)</f>
        <v>1</v>
      </c>
      <c r="V183" s="3">
        <f>IF(AND($A183&gt;=1,$A183&lt;=5),'K500_1x200 k nacenění 2025'!U$9,0)</f>
        <v>1</v>
      </c>
      <c r="W183" s="3">
        <f>IF(AND($A183&gt;=1,$A183&lt;=5),'K500_1x200 k nacenění 2025'!V$9,0)</f>
        <v>0</v>
      </c>
      <c r="X183" s="3">
        <f>IF(AND($A183&gt;=1,$A183&lt;=5),'K500_1x200 k nacenění 2025'!W$9,0)</f>
        <v>0</v>
      </c>
      <c r="Y183" s="3">
        <f>IF(AND($A183&gt;=1,$A183&lt;=5),'K500_1x200 k nacenění 2025'!X$9,0)</f>
        <v>0</v>
      </c>
      <c r="Z183" s="3">
        <f>IF(AND($A183&gt;=1,$A183&lt;=5),'K500_1x200 k nacenění 2025'!Y$9,0)</f>
        <v>0</v>
      </c>
      <c r="AA183" s="3">
        <f>IF(AND($A183&gt;=1,$A183&lt;=5),'K500_1x200 k nacenění 2025'!Z$9,0)</f>
        <v>0</v>
      </c>
    </row>
    <row r="184" spans="1:27" x14ac:dyDescent="0.3">
      <c r="A184">
        <f t="shared" si="4"/>
        <v>6</v>
      </c>
      <c r="B184">
        <f t="shared" si="5"/>
        <v>7</v>
      </c>
      <c r="C184" s="5">
        <v>42917</v>
      </c>
      <c r="D184" s="3">
        <f>IF(AND($A184&gt;=1,$A184&lt;=5),'K500_1x200 k nacenění 2025'!C$10,0)</f>
        <v>0</v>
      </c>
      <c r="E184" s="3">
        <f>IF(AND($A184&gt;=1,$A184&lt;=5),'K500_1x200 k nacenění 2025'!D$10,0)</f>
        <v>0</v>
      </c>
      <c r="F184" s="3">
        <f>IF(AND($A184&gt;=1,$A184&lt;=5),'K500_1x200 k nacenění 2025'!E$10,0)</f>
        <v>0</v>
      </c>
      <c r="G184" s="3">
        <f>IF(AND($A184&gt;=1,$A184&lt;=5),'K500_1x200 k nacenění 2025'!F$10,0)</f>
        <v>0</v>
      </c>
      <c r="H184" s="3">
        <f>IF(AND($A184&gt;=1,$A184&lt;=5),'K500_1x200 k nacenění 2025'!G$10,0)</f>
        <v>0</v>
      </c>
      <c r="I184" s="3">
        <f>IF(AND($A184&gt;=1,$A184&lt;=5),'K500_1x200 k nacenění 2025'!H$10,0)</f>
        <v>0</v>
      </c>
      <c r="J184" s="3">
        <f>IF(AND($A184&gt;=1,$A184&lt;=5),'K500_1x200 k nacenění 2025'!I$10,0)</f>
        <v>0</v>
      </c>
      <c r="K184" s="3">
        <f>IF(AND($A184&gt;=1,$A184&lt;=5),'K500_1x200 k nacenění 2025'!J$10,0)</f>
        <v>0</v>
      </c>
      <c r="L184" s="3">
        <f>IF(AND($A184&gt;=1,$A184&lt;=5),'K500_1x200 k nacenění 2025'!K$10,0)</f>
        <v>0</v>
      </c>
      <c r="M184" s="3">
        <f>IF(AND($A184&gt;=1,$A184&lt;=5),'K500_1x200 k nacenění 2025'!L$10,0)</f>
        <v>0</v>
      </c>
      <c r="N184" s="3">
        <f>IF(AND($A184&gt;=1,$A184&lt;=5),'K500_1x200 k nacenění 2025'!M$10,0)</f>
        <v>0</v>
      </c>
      <c r="O184" s="3">
        <f>IF(AND($A184&gt;=1,$A184&lt;=5),'K500_1x200 k nacenění 2025'!N$10,0)</f>
        <v>0</v>
      </c>
      <c r="P184" s="3">
        <f>IF(AND($A184&gt;=1,$A184&lt;=5),'K500_1x200 k nacenění 2025'!O$10,0)</f>
        <v>0</v>
      </c>
      <c r="Q184" s="3">
        <f>IF(AND($A184&gt;=1,$A184&lt;=5),'K500_1x200 k nacenění 2025'!P$10,0)</f>
        <v>0</v>
      </c>
      <c r="R184" s="3">
        <f>IF(AND($A184&gt;=1,$A184&lt;=5),'K500_1x200 k nacenění 2025'!Q$10,0)</f>
        <v>0</v>
      </c>
      <c r="S184" s="3">
        <f>IF(AND($A184&gt;=1,$A184&lt;=5),'K500_1x200 k nacenění 2025'!R$10,0)</f>
        <v>0</v>
      </c>
      <c r="T184" s="3">
        <f>IF(AND($A184&gt;=1,$A184&lt;=5),'K500_1x200 k nacenění 2025'!S$10,0)</f>
        <v>0</v>
      </c>
      <c r="U184" s="3">
        <f>IF(AND($A184&gt;=1,$A184&lt;=5),'K500_1x200 k nacenění 2025'!T$10,0)</f>
        <v>0</v>
      </c>
      <c r="V184" s="3">
        <f>IF(AND($A184&gt;=1,$A184&lt;=5),'K500_1x200 k nacenění 2025'!U$10,0)</f>
        <v>0</v>
      </c>
      <c r="W184" s="3">
        <f>IF(AND($A184&gt;=1,$A184&lt;=5),'K500_1x200 k nacenění 2025'!V$10,0)</f>
        <v>0</v>
      </c>
      <c r="X184" s="3">
        <f>IF(AND($A184&gt;=1,$A184&lt;=5),'K500_1x200 k nacenění 2025'!W$10,0)</f>
        <v>0</v>
      </c>
      <c r="Y184" s="3">
        <f>IF(AND($A184&gt;=1,$A184&lt;=5),'K500_1x200 k nacenění 2025'!X$10,0)</f>
        <v>0</v>
      </c>
      <c r="Z184" s="3">
        <f>IF(AND($A184&gt;=1,$A184&lt;=5),'K500_1x200 k nacenění 2025'!Y$10,0)</f>
        <v>0</v>
      </c>
      <c r="AA184" s="3">
        <f>IF(AND($A184&gt;=1,$A184&lt;=5),'K500_1x200 k nacenění 2025'!Z$10,0)</f>
        <v>0</v>
      </c>
    </row>
    <row r="185" spans="1:27" x14ac:dyDescent="0.3">
      <c r="A185">
        <f t="shared" si="4"/>
        <v>7</v>
      </c>
      <c r="B185">
        <f t="shared" si="5"/>
        <v>7</v>
      </c>
      <c r="C185" s="5">
        <v>42918</v>
      </c>
      <c r="D185" s="3">
        <f>IF(AND($A185&gt;=1,$A185&lt;=5),'K500_1x200 k nacenění 2025'!C$10,0)</f>
        <v>0</v>
      </c>
      <c r="E185" s="3">
        <f>IF(AND($A185&gt;=1,$A185&lt;=5),'K500_1x200 k nacenění 2025'!D$10,0)</f>
        <v>0</v>
      </c>
      <c r="F185" s="3">
        <f>IF(AND($A185&gt;=1,$A185&lt;=5),'K500_1x200 k nacenění 2025'!E$10,0)</f>
        <v>0</v>
      </c>
      <c r="G185" s="3">
        <f>IF(AND($A185&gt;=1,$A185&lt;=5),'K500_1x200 k nacenění 2025'!F$10,0)</f>
        <v>0</v>
      </c>
      <c r="H185" s="3">
        <f>IF(AND($A185&gt;=1,$A185&lt;=5),'K500_1x200 k nacenění 2025'!G$10,0)</f>
        <v>0</v>
      </c>
      <c r="I185" s="3">
        <f>IF(AND($A185&gt;=1,$A185&lt;=5),'K500_1x200 k nacenění 2025'!H$10,0)</f>
        <v>0</v>
      </c>
      <c r="J185" s="3">
        <f>IF(AND($A185&gt;=1,$A185&lt;=5),'K500_1x200 k nacenění 2025'!I$10,0)</f>
        <v>0</v>
      </c>
      <c r="K185" s="3">
        <f>IF(AND($A185&gt;=1,$A185&lt;=5),'K500_1x200 k nacenění 2025'!J$10,0)</f>
        <v>0</v>
      </c>
      <c r="L185" s="3">
        <f>IF(AND($A185&gt;=1,$A185&lt;=5),'K500_1x200 k nacenění 2025'!K$10,0)</f>
        <v>0</v>
      </c>
      <c r="M185" s="3">
        <f>IF(AND($A185&gt;=1,$A185&lt;=5),'K500_1x200 k nacenění 2025'!L$10,0)</f>
        <v>0</v>
      </c>
      <c r="N185" s="3">
        <f>IF(AND($A185&gt;=1,$A185&lt;=5),'K500_1x200 k nacenění 2025'!M$10,0)</f>
        <v>0</v>
      </c>
      <c r="O185" s="3">
        <f>IF(AND($A185&gt;=1,$A185&lt;=5),'K500_1x200 k nacenění 2025'!N$10,0)</f>
        <v>0</v>
      </c>
      <c r="P185" s="3">
        <f>IF(AND($A185&gt;=1,$A185&lt;=5),'K500_1x200 k nacenění 2025'!O$10,0)</f>
        <v>0</v>
      </c>
      <c r="Q185" s="3">
        <f>IF(AND($A185&gt;=1,$A185&lt;=5),'K500_1x200 k nacenění 2025'!P$10,0)</f>
        <v>0</v>
      </c>
      <c r="R185" s="3">
        <f>IF(AND($A185&gt;=1,$A185&lt;=5),'K500_1x200 k nacenění 2025'!Q$10,0)</f>
        <v>0</v>
      </c>
      <c r="S185" s="3">
        <f>IF(AND($A185&gt;=1,$A185&lt;=5),'K500_1x200 k nacenění 2025'!R$10,0)</f>
        <v>0</v>
      </c>
      <c r="T185" s="3">
        <f>IF(AND($A185&gt;=1,$A185&lt;=5),'K500_1x200 k nacenění 2025'!S$10,0)</f>
        <v>0</v>
      </c>
      <c r="U185" s="3">
        <f>IF(AND($A185&gt;=1,$A185&lt;=5),'K500_1x200 k nacenění 2025'!T$10,0)</f>
        <v>0</v>
      </c>
      <c r="V185" s="3">
        <f>IF(AND($A185&gt;=1,$A185&lt;=5),'K500_1x200 k nacenění 2025'!U$10,0)</f>
        <v>0</v>
      </c>
      <c r="W185" s="3">
        <f>IF(AND($A185&gt;=1,$A185&lt;=5),'K500_1x200 k nacenění 2025'!V$10,0)</f>
        <v>0</v>
      </c>
      <c r="X185" s="3">
        <f>IF(AND($A185&gt;=1,$A185&lt;=5),'K500_1x200 k nacenění 2025'!W$10,0)</f>
        <v>0</v>
      </c>
      <c r="Y185" s="3">
        <f>IF(AND($A185&gt;=1,$A185&lt;=5),'K500_1x200 k nacenění 2025'!X$10,0)</f>
        <v>0</v>
      </c>
      <c r="Z185" s="3">
        <f>IF(AND($A185&gt;=1,$A185&lt;=5),'K500_1x200 k nacenění 2025'!Y$10,0)</f>
        <v>0</v>
      </c>
      <c r="AA185" s="3">
        <f>IF(AND($A185&gt;=1,$A185&lt;=5),'K500_1x200 k nacenění 2025'!Z$10,0)</f>
        <v>0</v>
      </c>
    </row>
    <row r="186" spans="1:27" x14ac:dyDescent="0.3">
      <c r="A186">
        <f t="shared" si="4"/>
        <v>1</v>
      </c>
      <c r="B186">
        <f t="shared" si="5"/>
        <v>7</v>
      </c>
      <c r="C186" s="5">
        <v>42919</v>
      </c>
      <c r="D186" s="3">
        <f>IF(AND($A186&gt;=1,$A186&lt;=5),'K500_1x200 k nacenění 2025'!C$10,0)</f>
        <v>0</v>
      </c>
      <c r="E186" s="3">
        <f>IF(AND($A186&gt;=1,$A186&lt;=5),'K500_1x200 k nacenění 2025'!D$10,0)</f>
        <v>0</v>
      </c>
      <c r="F186" s="3">
        <f>IF(AND($A186&gt;=1,$A186&lt;=5),'K500_1x200 k nacenění 2025'!E$10,0)</f>
        <v>0</v>
      </c>
      <c r="G186" s="3">
        <f>IF(AND($A186&gt;=1,$A186&lt;=5),'K500_1x200 k nacenění 2025'!F$10,0)</f>
        <v>0</v>
      </c>
      <c r="H186" s="3">
        <f>IF(AND($A186&gt;=1,$A186&lt;=5),'K500_1x200 k nacenění 2025'!G$10,0)</f>
        <v>0</v>
      </c>
      <c r="I186" s="3">
        <f>IF(AND($A186&gt;=1,$A186&lt;=5),'K500_1x200 k nacenění 2025'!H$10,0)</f>
        <v>0</v>
      </c>
      <c r="J186" s="3">
        <f>IF(AND($A186&gt;=1,$A186&lt;=5),'K500_1x200 k nacenění 2025'!I$10,0)</f>
        <v>0</v>
      </c>
      <c r="K186" s="3">
        <f>IF(AND($A186&gt;=1,$A186&lt;=5),'K500_1x200 k nacenění 2025'!J$10,0)</f>
        <v>0</v>
      </c>
      <c r="L186" s="3">
        <f>IF(AND($A186&gt;=1,$A186&lt;=5),'K500_1x200 k nacenění 2025'!K$10,0)</f>
        <v>0</v>
      </c>
      <c r="M186" s="3">
        <f>IF(AND($A186&gt;=1,$A186&lt;=5),'K500_1x200 k nacenění 2025'!L$10,0)</f>
        <v>0</v>
      </c>
      <c r="N186" s="3">
        <f>IF(AND($A186&gt;=1,$A186&lt;=5),'K500_1x200 k nacenění 2025'!M$10,0)</f>
        <v>0</v>
      </c>
      <c r="O186" s="3">
        <f>IF(AND($A186&gt;=1,$A186&lt;=5),'K500_1x200 k nacenění 2025'!N$10,0)</f>
        <v>0</v>
      </c>
      <c r="P186" s="3">
        <f>IF(AND($A186&gt;=1,$A186&lt;=5),'K500_1x200 k nacenění 2025'!O$10,0)</f>
        <v>0</v>
      </c>
      <c r="Q186" s="3">
        <f>IF(AND($A186&gt;=1,$A186&lt;=5),'K500_1x200 k nacenění 2025'!P$10,0)</f>
        <v>0</v>
      </c>
      <c r="R186" s="3">
        <f>IF(AND($A186&gt;=1,$A186&lt;=5),'K500_1x200 k nacenění 2025'!Q$10,0)</f>
        <v>0</v>
      </c>
      <c r="S186" s="3">
        <f>IF(AND($A186&gt;=1,$A186&lt;=5),'K500_1x200 k nacenění 2025'!R$10,0)</f>
        <v>0</v>
      </c>
      <c r="T186" s="3">
        <f>IF(AND($A186&gt;=1,$A186&lt;=5),'K500_1x200 k nacenění 2025'!S$10,0)</f>
        <v>0</v>
      </c>
      <c r="U186" s="3">
        <f>IF(AND($A186&gt;=1,$A186&lt;=5),'K500_1x200 k nacenění 2025'!T$10,0)</f>
        <v>0</v>
      </c>
      <c r="V186" s="3">
        <f>IF(AND($A186&gt;=1,$A186&lt;=5),'K500_1x200 k nacenění 2025'!U$10,0)</f>
        <v>0</v>
      </c>
      <c r="W186" s="3">
        <f>IF(AND($A186&gt;=1,$A186&lt;=5),'K500_1x200 k nacenění 2025'!V$10,0)</f>
        <v>0</v>
      </c>
      <c r="X186" s="3">
        <f>IF(AND($A186&gt;=1,$A186&lt;=5),'K500_1x200 k nacenění 2025'!W$10,0)</f>
        <v>0</v>
      </c>
      <c r="Y186" s="3">
        <f>IF(AND($A186&gt;=1,$A186&lt;=5),'K500_1x200 k nacenění 2025'!X$10,0)</f>
        <v>0</v>
      </c>
      <c r="Z186" s="3">
        <f>IF(AND($A186&gt;=1,$A186&lt;=5),'K500_1x200 k nacenění 2025'!Y$10,0)</f>
        <v>0</v>
      </c>
      <c r="AA186" s="3">
        <f>IF(AND($A186&gt;=1,$A186&lt;=5),'K500_1x200 k nacenění 2025'!Z$10,0)</f>
        <v>0</v>
      </c>
    </row>
    <row r="187" spans="1:27" x14ac:dyDescent="0.3">
      <c r="A187">
        <f t="shared" si="4"/>
        <v>2</v>
      </c>
      <c r="B187">
        <f t="shared" si="5"/>
        <v>7</v>
      </c>
      <c r="C187" s="5">
        <v>42920</v>
      </c>
      <c r="D187" s="3">
        <f>IF(AND($A187&gt;=1,$A187&lt;=5),'K500_1x200 k nacenění 2025'!C$10,0)</f>
        <v>0</v>
      </c>
      <c r="E187" s="3">
        <f>IF(AND($A187&gt;=1,$A187&lt;=5),'K500_1x200 k nacenění 2025'!D$10,0)</f>
        <v>0</v>
      </c>
      <c r="F187" s="3">
        <f>IF(AND($A187&gt;=1,$A187&lt;=5),'K500_1x200 k nacenění 2025'!E$10,0)</f>
        <v>0</v>
      </c>
      <c r="G187" s="3">
        <f>IF(AND($A187&gt;=1,$A187&lt;=5),'K500_1x200 k nacenění 2025'!F$10,0)</f>
        <v>0</v>
      </c>
      <c r="H187" s="3">
        <f>IF(AND($A187&gt;=1,$A187&lt;=5),'K500_1x200 k nacenění 2025'!G$10,0)</f>
        <v>0</v>
      </c>
      <c r="I187" s="3">
        <f>IF(AND($A187&gt;=1,$A187&lt;=5),'K500_1x200 k nacenění 2025'!H$10,0)</f>
        <v>0</v>
      </c>
      <c r="J187" s="3">
        <f>IF(AND($A187&gt;=1,$A187&lt;=5),'K500_1x200 k nacenění 2025'!I$10,0)</f>
        <v>0</v>
      </c>
      <c r="K187" s="3">
        <f>IF(AND($A187&gt;=1,$A187&lt;=5),'K500_1x200 k nacenění 2025'!J$10,0)</f>
        <v>0</v>
      </c>
      <c r="L187" s="3">
        <f>IF(AND($A187&gt;=1,$A187&lt;=5),'K500_1x200 k nacenění 2025'!K$10,0)</f>
        <v>0</v>
      </c>
      <c r="M187" s="3">
        <f>IF(AND($A187&gt;=1,$A187&lt;=5),'K500_1x200 k nacenění 2025'!L$10,0)</f>
        <v>0</v>
      </c>
      <c r="N187" s="3">
        <f>IF(AND($A187&gt;=1,$A187&lt;=5),'K500_1x200 k nacenění 2025'!M$10,0)</f>
        <v>0</v>
      </c>
      <c r="O187" s="3">
        <f>IF(AND($A187&gt;=1,$A187&lt;=5),'K500_1x200 k nacenění 2025'!N$10,0)</f>
        <v>0</v>
      </c>
      <c r="P187" s="3">
        <f>IF(AND($A187&gt;=1,$A187&lt;=5),'K500_1x200 k nacenění 2025'!O$10,0)</f>
        <v>0</v>
      </c>
      <c r="Q187" s="3">
        <f>IF(AND($A187&gt;=1,$A187&lt;=5),'K500_1x200 k nacenění 2025'!P$10,0)</f>
        <v>0</v>
      </c>
      <c r="R187" s="3">
        <f>IF(AND($A187&gt;=1,$A187&lt;=5),'K500_1x200 k nacenění 2025'!Q$10,0)</f>
        <v>0</v>
      </c>
      <c r="S187" s="3">
        <f>IF(AND($A187&gt;=1,$A187&lt;=5),'K500_1x200 k nacenění 2025'!R$10,0)</f>
        <v>0</v>
      </c>
      <c r="T187" s="3">
        <f>IF(AND($A187&gt;=1,$A187&lt;=5),'K500_1x200 k nacenění 2025'!S$10,0)</f>
        <v>0</v>
      </c>
      <c r="U187" s="3">
        <f>IF(AND($A187&gt;=1,$A187&lt;=5),'K500_1x200 k nacenění 2025'!T$10,0)</f>
        <v>0</v>
      </c>
      <c r="V187" s="3">
        <f>IF(AND($A187&gt;=1,$A187&lt;=5),'K500_1x200 k nacenění 2025'!U$10,0)</f>
        <v>0</v>
      </c>
      <c r="W187" s="3">
        <f>IF(AND($A187&gt;=1,$A187&lt;=5),'K500_1x200 k nacenění 2025'!V$10,0)</f>
        <v>0</v>
      </c>
      <c r="X187" s="3">
        <f>IF(AND($A187&gt;=1,$A187&lt;=5),'K500_1x200 k nacenění 2025'!W$10,0)</f>
        <v>0</v>
      </c>
      <c r="Y187" s="3">
        <f>IF(AND($A187&gt;=1,$A187&lt;=5),'K500_1x200 k nacenění 2025'!X$10,0)</f>
        <v>0</v>
      </c>
      <c r="Z187" s="3">
        <f>IF(AND($A187&gt;=1,$A187&lt;=5),'K500_1x200 k nacenění 2025'!Y$10,0)</f>
        <v>0</v>
      </c>
      <c r="AA187" s="3">
        <f>IF(AND($A187&gt;=1,$A187&lt;=5),'K500_1x200 k nacenění 2025'!Z$10,0)</f>
        <v>0</v>
      </c>
    </row>
    <row r="188" spans="1:27" x14ac:dyDescent="0.3">
      <c r="A188" s="6">
        <v>0</v>
      </c>
      <c r="B188">
        <f t="shared" si="5"/>
        <v>7</v>
      </c>
      <c r="C188" s="5">
        <v>42921</v>
      </c>
      <c r="D188" s="3">
        <f>IF(AND($A188&gt;=1,$A188&lt;=5),'K500_1x200 k nacenění 2025'!C$10,0)</f>
        <v>0</v>
      </c>
      <c r="E188" s="3">
        <f>IF(AND($A188&gt;=1,$A188&lt;=5),'K500_1x200 k nacenění 2025'!D$10,0)</f>
        <v>0</v>
      </c>
      <c r="F188" s="3">
        <f>IF(AND($A188&gt;=1,$A188&lt;=5),'K500_1x200 k nacenění 2025'!E$10,0)</f>
        <v>0</v>
      </c>
      <c r="G188" s="3">
        <f>IF(AND($A188&gt;=1,$A188&lt;=5),'K500_1x200 k nacenění 2025'!F$10,0)</f>
        <v>0</v>
      </c>
      <c r="H188" s="3">
        <f>IF(AND($A188&gt;=1,$A188&lt;=5),'K500_1x200 k nacenění 2025'!G$10,0)</f>
        <v>0</v>
      </c>
      <c r="I188" s="3">
        <f>IF(AND($A188&gt;=1,$A188&lt;=5),'K500_1x200 k nacenění 2025'!H$10,0)</f>
        <v>0</v>
      </c>
      <c r="J188" s="3">
        <f>IF(AND($A188&gt;=1,$A188&lt;=5),'K500_1x200 k nacenění 2025'!I$10,0)</f>
        <v>0</v>
      </c>
      <c r="K188" s="3">
        <f>IF(AND($A188&gt;=1,$A188&lt;=5),'K500_1x200 k nacenění 2025'!J$10,0)</f>
        <v>0</v>
      </c>
      <c r="L188" s="3">
        <f>IF(AND($A188&gt;=1,$A188&lt;=5),'K500_1x200 k nacenění 2025'!K$10,0)</f>
        <v>0</v>
      </c>
      <c r="M188" s="3">
        <f>IF(AND($A188&gt;=1,$A188&lt;=5),'K500_1x200 k nacenění 2025'!L$10,0)</f>
        <v>0</v>
      </c>
      <c r="N188" s="3">
        <f>IF(AND($A188&gt;=1,$A188&lt;=5),'K500_1x200 k nacenění 2025'!M$10,0)</f>
        <v>0</v>
      </c>
      <c r="O188" s="3">
        <f>IF(AND($A188&gt;=1,$A188&lt;=5),'K500_1x200 k nacenění 2025'!N$10,0)</f>
        <v>0</v>
      </c>
      <c r="P188" s="3">
        <f>IF(AND($A188&gt;=1,$A188&lt;=5),'K500_1x200 k nacenění 2025'!O$10,0)</f>
        <v>0</v>
      </c>
      <c r="Q188" s="3">
        <f>IF(AND($A188&gt;=1,$A188&lt;=5),'K500_1x200 k nacenění 2025'!P$10,0)</f>
        <v>0</v>
      </c>
      <c r="R188" s="3">
        <f>IF(AND($A188&gt;=1,$A188&lt;=5),'K500_1x200 k nacenění 2025'!Q$10,0)</f>
        <v>0</v>
      </c>
      <c r="S188" s="3">
        <f>IF(AND($A188&gt;=1,$A188&lt;=5),'K500_1x200 k nacenění 2025'!R$10,0)</f>
        <v>0</v>
      </c>
      <c r="T188" s="3">
        <f>IF(AND($A188&gt;=1,$A188&lt;=5),'K500_1x200 k nacenění 2025'!S$10,0)</f>
        <v>0</v>
      </c>
      <c r="U188" s="3">
        <f>IF(AND($A188&gt;=1,$A188&lt;=5),'K500_1x200 k nacenění 2025'!T$10,0)</f>
        <v>0</v>
      </c>
      <c r="V188" s="3">
        <f>IF(AND($A188&gt;=1,$A188&lt;=5),'K500_1x200 k nacenění 2025'!U$10,0)</f>
        <v>0</v>
      </c>
      <c r="W188" s="3">
        <f>IF(AND($A188&gt;=1,$A188&lt;=5),'K500_1x200 k nacenění 2025'!V$10,0)</f>
        <v>0</v>
      </c>
      <c r="X188" s="3">
        <f>IF(AND($A188&gt;=1,$A188&lt;=5),'K500_1x200 k nacenění 2025'!W$10,0)</f>
        <v>0</v>
      </c>
      <c r="Y188" s="3">
        <f>IF(AND($A188&gt;=1,$A188&lt;=5),'K500_1x200 k nacenění 2025'!X$10,0)</f>
        <v>0</v>
      </c>
      <c r="Z188" s="3">
        <f>IF(AND($A188&gt;=1,$A188&lt;=5),'K500_1x200 k nacenění 2025'!Y$10,0)</f>
        <v>0</v>
      </c>
      <c r="AA188" s="3">
        <f>IF(AND($A188&gt;=1,$A188&lt;=5),'K500_1x200 k nacenění 2025'!Z$10,0)</f>
        <v>0</v>
      </c>
    </row>
    <row r="189" spans="1:27" x14ac:dyDescent="0.3">
      <c r="A189" s="6">
        <v>0</v>
      </c>
      <c r="B189">
        <f t="shared" si="5"/>
        <v>7</v>
      </c>
      <c r="C189" s="5">
        <v>42922</v>
      </c>
      <c r="D189" s="3">
        <f>IF(AND($A189&gt;=1,$A189&lt;=5),'K500_1x200 k nacenění 2025'!C$10,0)</f>
        <v>0</v>
      </c>
      <c r="E189" s="3">
        <f>IF(AND($A189&gt;=1,$A189&lt;=5),'K500_1x200 k nacenění 2025'!D$10,0)</f>
        <v>0</v>
      </c>
      <c r="F189" s="3">
        <f>IF(AND($A189&gt;=1,$A189&lt;=5),'K500_1x200 k nacenění 2025'!E$10,0)</f>
        <v>0</v>
      </c>
      <c r="G189" s="3">
        <f>IF(AND($A189&gt;=1,$A189&lt;=5),'K500_1x200 k nacenění 2025'!F$10,0)</f>
        <v>0</v>
      </c>
      <c r="H189" s="3">
        <f>IF(AND($A189&gt;=1,$A189&lt;=5),'K500_1x200 k nacenění 2025'!G$10,0)</f>
        <v>0</v>
      </c>
      <c r="I189" s="3">
        <f>IF(AND($A189&gt;=1,$A189&lt;=5),'K500_1x200 k nacenění 2025'!H$10,0)</f>
        <v>0</v>
      </c>
      <c r="J189" s="3">
        <f>IF(AND($A189&gt;=1,$A189&lt;=5),'K500_1x200 k nacenění 2025'!I$10,0)</f>
        <v>0</v>
      </c>
      <c r="K189" s="3">
        <f>IF(AND($A189&gt;=1,$A189&lt;=5),'K500_1x200 k nacenění 2025'!J$10,0)</f>
        <v>0</v>
      </c>
      <c r="L189" s="3">
        <f>IF(AND($A189&gt;=1,$A189&lt;=5),'K500_1x200 k nacenění 2025'!K$10,0)</f>
        <v>0</v>
      </c>
      <c r="M189" s="3">
        <f>IF(AND($A189&gt;=1,$A189&lt;=5),'K500_1x200 k nacenění 2025'!L$10,0)</f>
        <v>0</v>
      </c>
      <c r="N189" s="3">
        <f>IF(AND($A189&gt;=1,$A189&lt;=5),'K500_1x200 k nacenění 2025'!M$10,0)</f>
        <v>0</v>
      </c>
      <c r="O189" s="3">
        <f>IF(AND($A189&gt;=1,$A189&lt;=5),'K500_1x200 k nacenění 2025'!N$10,0)</f>
        <v>0</v>
      </c>
      <c r="P189" s="3">
        <f>IF(AND($A189&gt;=1,$A189&lt;=5),'K500_1x200 k nacenění 2025'!O$10,0)</f>
        <v>0</v>
      </c>
      <c r="Q189" s="3">
        <f>IF(AND($A189&gt;=1,$A189&lt;=5),'K500_1x200 k nacenění 2025'!P$10,0)</f>
        <v>0</v>
      </c>
      <c r="R189" s="3">
        <f>IF(AND($A189&gt;=1,$A189&lt;=5),'K500_1x200 k nacenění 2025'!Q$10,0)</f>
        <v>0</v>
      </c>
      <c r="S189" s="3">
        <f>IF(AND($A189&gt;=1,$A189&lt;=5),'K500_1x200 k nacenění 2025'!R$10,0)</f>
        <v>0</v>
      </c>
      <c r="T189" s="3">
        <f>IF(AND($A189&gt;=1,$A189&lt;=5),'K500_1x200 k nacenění 2025'!S$10,0)</f>
        <v>0</v>
      </c>
      <c r="U189" s="3">
        <f>IF(AND($A189&gt;=1,$A189&lt;=5),'K500_1x200 k nacenění 2025'!T$10,0)</f>
        <v>0</v>
      </c>
      <c r="V189" s="3">
        <f>IF(AND($A189&gt;=1,$A189&lt;=5),'K500_1x200 k nacenění 2025'!U$10,0)</f>
        <v>0</v>
      </c>
      <c r="W189" s="3">
        <f>IF(AND($A189&gt;=1,$A189&lt;=5),'K500_1x200 k nacenění 2025'!V$10,0)</f>
        <v>0</v>
      </c>
      <c r="X189" s="3">
        <f>IF(AND($A189&gt;=1,$A189&lt;=5),'K500_1x200 k nacenění 2025'!W$10,0)</f>
        <v>0</v>
      </c>
      <c r="Y189" s="3">
        <f>IF(AND($A189&gt;=1,$A189&lt;=5),'K500_1x200 k nacenění 2025'!X$10,0)</f>
        <v>0</v>
      </c>
      <c r="Z189" s="3">
        <f>IF(AND($A189&gt;=1,$A189&lt;=5),'K500_1x200 k nacenění 2025'!Y$10,0)</f>
        <v>0</v>
      </c>
      <c r="AA189" s="3">
        <f>IF(AND($A189&gt;=1,$A189&lt;=5),'K500_1x200 k nacenění 2025'!Z$10,0)</f>
        <v>0</v>
      </c>
    </row>
    <row r="190" spans="1:27" x14ac:dyDescent="0.3">
      <c r="A190">
        <f t="shared" si="4"/>
        <v>5</v>
      </c>
      <c r="B190">
        <f t="shared" si="5"/>
        <v>7</v>
      </c>
      <c r="C190" s="5">
        <v>42923</v>
      </c>
      <c r="D190" s="3">
        <f>IF(AND($A190&gt;=1,$A190&lt;=5),'K500_1x200 k nacenění 2025'!C$10,0)</f>
        <v>0</v>
      </c>
      <c r="E190" s="3">
        <f>IF(AND($A190&gt;=1,$A190&lt;=5),'K500_1x200 k nacenění 2025'!D$10,0)</f>
        <v>0</v>
      </c>
      <c r="F190" s="3">
        <f>IF(AND($A190&gt;=1,$A190&lt;=5),'K500_1x200 k nacenění 2025'!E$10,0)</f>
        <v>0</v>
      </c>
      <c r="G190" s="3">
        <f>IF(AND($A190&gt;=1,$A190&lt;=5),'K500_1x200 k nacenění 2025'!F$10,0)</f>
        <v>0</v>
      </c>
      <c r="H190" s="3">
        <f>IF(AND($A190&gt;=1,$A190&lt;=5),'K500_1x200 k nacenění 2025'!G$10,0)</f>
        <v>0</v>
      </c>
      <c r="I190" s="3">
        <f>IF(AND($A190&gt;=1,$A190&lt;=5),'K500_1x200 k nacenění 2025'!H$10,0)</f>
        <v>0</v>
      </c>
      <c r="J190" s="3">
        <f>IF(AND($A190&gt;=1,$A190&lt;=5),'K500_1x200 k nacenění 2025'!I$10,0)</f>
        <v>0</v>
      </c>
      <c r="K190" s="3">
        <f>IF(AND($A190&gt;=1,$A190&lt;=5),'K500_1x200 k nacenění 2025'!J$10,0)</f>
        <v>0</v>
      </c>
      <c r="L190" s="3">
        <f>IF(AND($A190&gt;=1,$A190&lt;=5),'K500_1x200 k nacenění 2025'!K$10,0)</f>
        <v>0</v>
      </c>
      <c r="M190" s="3">
        <f>IF(AND($A190&gt;=1,$A190&lt;=5),'K500_1x200 k nacenění 2025'!L$10,0)</f>
        <v>0</v>
      </c>
      <c r="N190" s="3">
        <f>IF(AND($A190&gt;=1,$A190&lt;=5),'K500_1x200 k nacenění 2025'!M$10,0)</f>
        <v>0</v>
      </c>
      <c r="O190" s="3">
        <f>IF(AND($A190&gt;=1,$A190&lt;=5),'K500_1x200 k nacenění 2025'!N$10,0)</f>
        <v>0</v>
      </c>
      <c r="P190" s="3">
        <f>IF(AND($A190&gt;=1,$A190&lt;=5),'K500_1x200 k nacenění 2025'!O$10,0)</f>
        <v>0</v>
      </c>
      <c r="Q190" s="3">
        <f>IF(AND($A190&gt;=1,$A190&lt;=5),'K500_1x200 k nacenění 2025'!P$10,0)</f>
        <v>0</v>
      </c>
      <c r="R190" s="3">
        <f>IF(AND($A190&gt;=1,$A190&lt;=5),'K500_1x200 k nacenění 2025'!Q$10,0)</f>
        <v>0</v>
      </c>
      <c r="S190" s="3">
        <f>IF(AND($A190&gt;=1,$A190&lt;=5),'K500_1x200 k nacenění 2025'!R$10,0)</f>
        <v>0</v>
      </c>
      <c r="T190" s="3">
        <f>IF(AND($A190&gt;=1,$A190&lt;=5),'K500_1x200 k nacenění 2025'!S$10,0)</f>
        <v>0</v>
      </c>
      <c r="U190" s="3">
        <f>IF(AND($A190&gt;=1,$A190&lt;=5),'K500_1x200 k nacenění 2025'!T$10,0)</f>
        <v>0</v>
      </c>
      <c r="V190" s="3">
        <f>IF(AND($A190&gt;=1,$A190&lt;=5),'K500_1x200 k nacenění 2025'!U$10,0)</f>
        <v>0</v>
      </c>
      <c r="W190" s="3">
        <f>IF(AND($A190&gt;=1,$A190&lt;=5),'K500_1x200 k nacenění 2025'!V$10,0)</f>
        <v>0</v>
      </c>
      <c r="X190" s="3">
        <f>IF(AND($A190&gt;=1,$A190&lt;=5),'K500_1x200 k nacenění 2025'!W$10,0)</f>
        <v>0</v>
      </c>
      <c r="Y190" s="3">
        <f>IF(AND($A190&gt;=1,$A190&lt;=5),'K500_1x200 k nacenění 2025'!X$10,0)</f>
        <v>0</v>
      </c>
      <c r="Z190" s="3">
        <f>IF(AND($A190&gt;=1,$A190&lt;=5),'K500_1x200 k nacenění 2025'!Y$10,0)</f>
        <v>0</v>
      </c>
      <c r="AA190" s="3">
        <f>IF(AND($A190&gt;=1,$A190&lt;=5),'K500_1x200 k nacenění 2025'!Z$10,0)</f>
        <v>0</v>
      </c>
    </row>
    <row r="191" spans="1:27" x14ac:dyDescent="0.3">
      <c r="A191">
        <f t="shared" si="4"/>
        <v>6</v>
      </c>
      <c r="B191">
        <f t="shared" si="5"/>
        <v>7</v>
      </c>
      <c r="C191" s="5">
        <v>42924</v>
      </c>
      <c r="D191" s="3">
        <f>IF(AND($A191&gt;=1,$A191&lt;=5),'K500_1x200 k nacenění 2025'!C$10,0)</f>
        <v>0</v>
      </c>
      <c r="E191" s="3">
        <f>IF(AND($A191&gt;=1,$A191&lt;=5),'K500_1x200 k nacenění 2025'!D$10,0)</f>
        <v>0</v>
      </c>
      <c r="F191" s="3">
        <f>IF(AND($A191&gt;=1,$A191&lt;=5),'K500_1x200 k nacenění 2025'!E$10,0)</f>
        <v>0</v>
      </c>
      <c r="G191" s="3">
        <f>IF(AND($A191&gt;=1,$A191&lt;=5),'K500_1x200 k nacenění 2025'!F$10,0)</f>
        <v>0</v>
      </c>
      <c r="H191" s="3">
        <f>IF(AND($A191&gt;=1,$A191&lt;=5),'K500_1x200 k nacenění 2025'!G$10,0)</f>
        <v>0</v>
      </c>
      <c r="I191" s="3">
        <f>IF(AND($A191&gt;=1,$A191&lt;=5),'K500_1x200 k nacenění 2025'!H$10,0)</f>
        <v>0</v>
      </c>
      <c r="J191" s="3">
        <f>IF(AND($A191&gt;=1,$A191&lt;=5),'K500_1x200 k nacenění 2025'!I$10,0)</f>
        <v>0</v>
      </c>
      <c r="K191" s="3">
        <f>IF(AND($A191&gt;=1,$A191&lt;=5),'K500_1x200 k nacenění 2025'!J$10,0)</f>
        <v>0</v>
      </c>
      <c r="L191" s="3">
        <f>IF(AND($A191&gt;=1,$A191&lt;=5),'K500_1x200 k nacenění 2025'!K$10,0)</f>
        <v>0</v>
      </c>
      <c r="M191" s="3">
        <f>IF(AND($A191&gt;=1,$A191&lt;=5),'K500_1x200 k nacenění 2025'!L$10,0)</f>
        <v>0</v>
      </c>
      <c r="N191" s="3">
        <f>IF(AND($A191&gt;=1,$A191&lt;=5),'K500_1x200 k nacenění 2025'!M$10,0)</f>
        <v>0</v>
      </c>
      <c r="O191" s="3">
        <f>IF(AND($A191&gt;=1,$A191&lt;=5),'K500_1x200 k nacenění 2025'!N$10,0)</f>
        <v>0</v>
      </c>
      <c r="P191" s="3">
        <f>IF(AND($A191&gt;=1,$A191&lt;=5),'K500_1x200 k nacenění 2025'!O$10,0)</f>
        <v>0</v>
      </c>
      <c r="Q191" s="3">
        <f>IF(AND($A191&gt;=1,$A191&lt;=5),'K500_1x200 k nacenění 2025'!P$10,0)</f>
        <v>0</v>
      </c>
      <c r="R191" s="3">
        <f>IF(AND($A191&gt;=1,$A191&lt;=5),'K500_1x200 k nacenění 2025'!Q$10,0)</f>
        <v>0</v>
      </c>
      <c r="S191" s="3">
        <f>IF(AND($A191&gt;=1,$A191&lt;=5),'K500_1x200 k nacenění 2025'!R$10,0)</f>
        <v>0</v>
      </c>
      <c r="T191" s="3">
        <f>IF(AND($A191&gt;=1,$A191&lt;=5),'K500_1x200 k nacenění 2025'!S$10,0)</f>
        <v>0</v>
      </c>
      <c r="U191" s="3">
        <f>IF(AND($A191&gt;=1,$A191&lt;=5),'K500_1x200 k nacenění 2025'!T$10,0)</f>
        <v>0</v>
      </c>
      <c r="V191" s="3">
        <f>IF(AND($A191&gt;=1,$A191&lt;=5),'K500_1x200 k nacenění 2025'!U$10,0)</f>
        <v>0</v>
      </c>
      <c r="W191" s="3">
        <f>IF(AND($A191&gt;=1,$A191&lt;=5),'K500_1x200 k nacenění 2025'!V$10,0)</f>
        <v>0</v>
      </c>
      <c r="X191" s="3">
        <f>IF(AND($A191&gt;=1,$A191&lt;=5),'K500_1x200 k nacenění 2025'!W$10,0)</f>
        <v>0</v>
      </c>
      <c r="Y191" s="3">
        <f>IF(AND($A191&gt;=1,$A191&lt;=5),'K500_1x200 k nacenění 2025'!X$10,0)</f>
        <v>0</v>
      </c>
      <c r="Z191" s="3">
        <f>IF(AND($A191&gt;=1,$A191&lt;=5),'K500_1x200 k nacenění 2025'!Y$10,0)</f>
        <v>0</v>
      </c>
      <c r="AA191" s="3">
        <f>IF(AND($A191&gt;=1,$A191&lt;=5),'K500_1x200 k nacenění 2025'!Z$10,0)</f>
        <v>0</v>
      </c>
    </row>
    <row r="192" spans="1:27" x14ac:dyDescent="0.3">
      <c r="A192">
        <f t="shared" si="4"/>
        <v>7</v>
      </c>
      <c r="B192">
        <f t="shared" si="5"/>
        <v>7</v>
      </c>
      <c r="C192" s="5">
        <v>42925</v>
      </c>
      <c r="D192" s="3">
        <f>IF(AND($A192&gt;=1,$A192&lt;=5),'K500_1x200 k nacenění 2025'!C$10,0)</f>
        <v>0</v>
      </c>
      <c r="E192" s="3">
        <f>IF(AND($A192&gt;=1,$A192&lt;=5),'K500_1x200 k nacenění 2025'!D$10,0)</f>
        <v>0</v>
      </c>
      <c r="F192" s="3">
        <f>IF(AND($A192&gt;=1,$A192&lt;=5),'K500_1x200 k nacenění 2025'!E$10,0)</f>
        <v>0</v>
      </c>
      <c r="G192" s="3">
        <f>IF(AND($A192&gt;=1,$A192&lt;=5),'K500_1x200 k nacenění 2025'!F$10,0)</f>
        <v>0</v>
      </c>
      <c r="H192" s="3">
        <f>IF(AND($A192&gt;=1,$A192&lt;=5),'K500_1x200 k nacenění 2025'!G$10,0)</f>
        <v>0</v>
      </c>
      <c r="I192" s="3">
        <f>IF(AND($A192&gt;=1,$A192&lt;=5),'K500_1x200 k nacenění 2025'!H$10,0)</f>
        <v>0</v>
      </c>
      <c r="J192" s="3">
        <f>IF(AND($A192&gt;=1,$A192&lt;=5),'K500_1x200 k nacenění 2025'!I$10,0)</f>
        <v>0</v>
      </c>
      <c r="K192" s="3">
        <f>IF(AND($A192&gt;=1,$A192&lt;=5),'K500_1x200 k nacenění 2025'!J$10,0)</f>
        <v>0</v>
      </c>
      <c r="L192" s="3">
        <f>IF(AND($A192&gt;=1,$A192&lt;=5),'K500_1x200 k nacenění 2025'!K$10,0)</f>
        <v>0</v>
      </c>
      <c r="M192" s="3">
        <f>IF(AND($A192&gt;=1,$A192&lt;=5),'K500_1x200 k nacenění 2025'!L$10,0)</f>
        <v>0</v>
      </c>
      <c r="N192" s="3">
        <f>IF(AND($A192&gt;=1,$A192&lt;=5),'K500_1x200 k nacenění 2025'!M$10,0)</f>
        <v>0</v>
      </c>
      <c r="O192" s="3">
        <f>IF(AND($A192&gt;=1,$A192&lt;=5),'K500_1x200 k nacenění 2025'!N$10,0)</f>
        <v>0</v>
      </c>
      <c r="P192" s="3">
        <f>IF(AND($A192&gt;=1,$A192&lt;=5),'K500_1x200 k nacenění 2025'!O$10,0)</f>
        <v>0</v>
      </c>
      <c r="Q192" s="3">
        <f>IF(AND($A192&gt;=1,$A192&lt;=5),'K500_1x200 k nacenění 2025'!P$10,0)</f>
        <v>0</v>
      </c>
      <c r="R192" s="3">
        <f>IF(AND($A192&gt;=1,$A192&lt;=5),'K500_1x200 k nacenění 2025'!Q$10,0)</f>
        <v>0</v>
      </c>
      <c r="S192" s="3">
        <f>IF(AND($A192&gt;=1,$A192&lt;=5),'K500_1x200 k nacenění 2025'!R$10,0)</f>
        <v>0</v>
      </c>
      <c r="T192" s="3">
        <f>IF(AND($A192&gt;=1,$A192&lt;=5),'K500_1x200 k nacenění 2025'!S$10,0)</f>
        <v>0</v>
      </c>
      <c r="U192" s="3">
        <f>IF(AND($A192&gt;=1,$A192&lt;=5),'K500_1x200 k nacenění 2025'!T$10,0)</f>
        <v>0</v>
      </c>
      <c r="V192" s="3">
        <f>IF(AND($A192&gt;=1,$A192&lt;=5),'K500_1x200 k nacenění 2025'!U$10,0)</f>
        <v>0</v>
      </c>
      <c r="W192" s="3">
        <f>IF(AND($A192&gt;=1,$A192&lt;=5),'K500_1x200 k nacenění 2025'!V$10,0)</f>
        <v>0</v>
      </c>
      <c r="X192" s="3">
        <f>IF(AND($A192&gt;=1,$A192&lt;=5),'K500_1x200 k nacenění 2025'!W$10,0)</f>
        <v>0</v>
      </c>
      <c r="Y192" s="3">
        <f>IF(AND($A192&gt;=1,$A192&lt;=5),'K500_1x200 k nacenění 2025'!X$10,0)</f>
        <v>0</v>
      </c>
      <c r="Z192" s="3">
        <f>IF(AND($A192&gt;=1,$A192&lt;=5),'K500_1x200 k nacenění 2025'!Y$10,0)</f>
        <v>0</v>
      </c>
      <c r="AA192" s="3">
        <f>IF(AND($A192&gt;=1,$A192&lt;=5),'K500_1x200 k nacenění 2025'!Z$10,0)</f>
        <v>0</v>
      </c>
    </row>
    <row r="193" spans="1:27" x14ac:dyDescent="0.3">
      <c r="A193">
        <f t="shared" si="4"/>
        <v>1</v>
      </c>
      <c r="B193">
        <f t="shared" si="5"/>
        <v>7</v>
      </c>
      <c r="C193" s="5">
        <v>42926</v>
      </c>
      <c r="D193" s="3">
        <f>IF(AND($A193&gt;=1,$A193&lt;=5),'K500_1x200 k nacenění 2025'!C$10,0)</f>
        <v>0</v>
      </c>
      <c r="E193" s="3">
        <f>IF(AND($A193&gt;=1,$A193&lt;=5),'K500_1x200 k nacenění 2025'!D$10,0)</f>
        <v>0</v>
      </c>
      <c r="F193" s="3">
        <f>IF(AND($A193&gt;=1,$A193&lt;=5),'K500_1x200 k nacenění 2025'!E$10,0)</f>
        <v>0</v>
      </c>
      <c r="G193" s="3">
        <f>IF(AND($A193&gt;=1,$A193&lt;=5),'K500_1x200 k nacenění 2025'!F$10,0)</f>
        <v>0</v>
      </c>
      <c r="H193" s="3">
        <f>IF(AND($A193&gt;=1,$A193&lt;=5),'K500_1x200 k nacenění 2025'!G$10,0)</f>
        <v>0</v>
      </c>
      <c r="I193" s="3">
        <f>IF(AND($A193&gt;=1,$A193&lt;=5),'K500_1x200 k nacenění 2025'!H$10,0)</f>
        <v>0</v>
      </c>
      <c r="J193" s="3">
        <f>IF(AND($A193&gt;=1,$A193&lt;=5),'K500_1x200 k nacenění 2025'!I$10,0)</f>
        <v>0</v>
      </c>
      <c r="K193" s="3">
        <f>IF(AND($A193&gt;=1,$A193&lt;=5),'K500_1x200 k nacenění 2025'!J$10,0)</f>
        <v>0</v>
      </c>
      <c r="L193" s="3">
        <f>IF(AND($A193&gt;=1,$A193&lt;=5),'K500_1x200 k nacenění 2025'!K$10,0)</f>
        <v>0</v>
      </c>
      <c r="M193" s="3">
        <f>IF(AND($A193&gt;=1,$A193&lt;=5),'K500_1x200 k nacenění 2025'!L$10,0)</f>
        <v>0</v>
      </c>
      <c r="N193" s="3">
        <f>IF(AND($A193&gt;=1,$A193&lt;=5),'K500_1x200 k nacenění 2025'!M$10,0)</f>
        <v>0</v>
      </c>
      <c r="O193" s="3">
        <f>IF(AND($A193&gt;=1,$A193&lt;=5),'K500_1x200 k nacenění 2025'!N$10,0)</f>
        <v>0</v>
      </c>
      <c r="P193" s="3">
        <f>IF(AND($A193&gt;=1,$A193&lt;=5),'K500_1x200 k nacenění 2025'!O$10,0)</f>
        <v>0</v>
      </c>
      <c r="Q193" s="3">
        <f>IF(AND($A193&gt;=1,$A193&lt;=5),'K500_1x200 k nacenění 2025'!P$10,0)</f>
        <v>0</v>
      </c>
      <c r="R193" s="3">
        <f>IF(AND($A193&gt;=1,$A193&lt;=5),'K500_1x200 k nacenění 2025'!Q$10,0)</f>
        <v>0</v>
      </c>
      <c r="S193" s="3">
        <f>IF(AND($A193&gt;=1,$A193&lt;=5),'K500_1x200 k nacenění 2025'!R$10,0)</f>
        <v>0</v>
      </c>
      <c r="T193" s="3">
        <f>IF(AND($A193&gt;=1,$A193&lt;=5),'K500_1x200 k nacenění 2025'!S$10,0)</f>
        <v>0</v>
      </c>
      <c r="U193" s="3">
        <f>IF(AND($A193&gt;=1,$A193&lt;=5),'K500_1x200 k nacenění 2025'!T$10,0)</f>
        <v>0</v>
      </c>
      <c r="V193" s="3">
        <f>IF(AND($A193&gt;=1,$A193&lt;=5),'K500_1x200 k nacenění 2025'!U$10,0)</f>
        <v>0</v>
      </c>
      <c r="W193" s="3">
        <f>IF(AND($A193&gt;=1,$A193&lt;=5),'K500_1x200 k nacenění 2025'!V$10,0)</f>
        <v>0</v>
      </c>
      <c r="X193" s="3">
        <f>IF(AND($A193&gt;=1,$A193&lt;=5),'K500_1x200 k nacenění 2025'!W$10,0)</f>
        <v>0</v>
      </c>
      <c r="Y193" s="3">
        <f>IF(AND($A193&gt;=1,$A193&lt;=5),'K500_1x200 k nacenění 2025'!X$10,0)</f>
        <v>0</v>
      </c>
      <c r="Z193" s="3">
        <f>IF(AND($A193&gt;=1,$A193&lt;=5),'K500_1x200 k nacenění 2025'!Y$10,0)</f>
        <v>0</v>
      </c>
      <c r="AA193" s="3">
        <f>IF(AND($A193&gt;=1,$A193&lt;=5),'K500_1x200 k nacenění 2025'!Z$10,0)</f>
        <v>0</v>
      </c>
    </row>
    <row r="194" spans="1:27" x14ac:dyDescent="0.3">
      <c r="A194">
        <f t="shared" si="4"/>
        <v>2</v>
      </c>
      <c r="B194">
        <f t="shared" si="5"/>
        <v>7</v>
      </c>
      <c r="C194" s="5">
        <v>42927</v>
      </c>
      <c r="D194" s="3">
        <f>IF(AND($A194&gt;=1,$A194&lt;=5),'K500_1x200 k nacenění 2025'!C$10,0)</f>
        <v>0</v>
      </c>
      <c r="E194" s="3">
        <f>IF(AND($A194&gt;=1,$A194&lt;=5),'K500_1x200 k nacenění 2025'!D$10,0)</f>
        <v>0</v>
      </c>
      <c r="F194" s="3">
        <f>IF(AND($A194&gt;=1,$A194&lt;=5),'K500_1x200 k nacenění 2025'!E$10,0)</f>
        <v>0</v>
      </c>
      <c r="G194" s="3">
        <f>IF(AND($A194&gt;=1,$A194&lt;=5),'K500_1x200 k nacenění 2025'!F$10,0)</f>
        <v>0</v>
      </c>
      <c r="H194" s="3">
        <f>IF(AND($A194&gt;=1,$A194&lt;=5),'K500_1x200 k nacenění 2025'!G$10,0)</f>
        <v>0</v>
      </c>
      <c r="I194" s="3">
        <f>IF(AND($A194&gt;=1,$A194&lt;=5),'K500_1x200 k nacenění 2025'!H$10,0)</f>
        <v>0</v>
      </c>
      <c r="J194" s="3">
        <f>IF(AND($A194&gt;=1,$A194&lt;=5),'K500_1x200 k nacenění 2025'!I$10,0)</f>
        <v>0</v>
      </c>
      <c r="K194" s="3">
        <f>IF(AND($A194&gt;=1,$A194&lt;=5),'K500_1x200 k nacenění 2025'!J$10,0)</f>
        <v>0</v>
      </c>
      <c r="L194" s="3">
        <f>IF(AND($A194&gt;=1,$A194&lt;=5),'K500_1x200 k nacenění 2025'!K$10,0)</f>
        <v>0</v>
      </c>
      <c r="M194" s="3">
        <f>IF(AND($A194&gt;=1,$A194&lt;=5),'K500_1x200 k nacenění 2025'!L$10,0)</f>
        <v>0</v>
      </c>
      <c r="N194" s="3">
        <f>IF(AND($A194&gt;=1,$A194&lt;=5),'K500_1x200 k nacenění 2025'!M$10,0)</f>
        <v>0</v>
      </c>
      <c r="O194" s="3">
        <f>IF(AND($A194&gt;=1,$A194&lt;=5),'K500_1x200 k nacenění 2025'!N$10,0)</f>
        <v>0</v>
      </c>
      <c r="P194" s="3">
        <f>IF(AND($A194&gt;=1,$A194&lt;=5),'K500_1x200 k nacenění 2025'!O$10,0)</f>
        <v>0</v>
      </c>
      <c r="Q194" s="3">
        <f>IF(AND($A194&gt;=1,$A194&lt;=5),'K500_1x200 k nacenění 2025'!P$10,0)</f>
        <v>0</v>
      </c>
      <c r="R194" s="3">
        <f>IF(AND($A194&gt;=1,$A194&lt;=5),'K500_1x200 k nacenění 2025'!Q$10,0)</f>
        <v>0</v>
      </c>
      <c r="S194" s="3">
        <f>IF(AND($A194&gt;=1,$A194&lt;=5),'K500_1x200 k nacenění 2025'!R$10,0)</f>
        <v>0</v>
      </c>
      <c r="T194" s="3">
        <f>IF(AND($A194&gt;=1,$A194&lt;=5),'K500_1x200 k nacenění 2025'!S$10,0)</f>
        <v>0</v>
      </c>
      <c r="U194" s="3">
        <f>IF(AND($A194&gt;=1,$A194&lt;=5),'K500_1x200 k nacenění 2025'!T$10,0)</f>
        <v>0</v>
      </c>
      <c r="V194" s="3">
        <f>IF(AND($A194&gt;=1,$A194&lt;=5),'K500_1x200 k nacenění 2025'!U$10,0)</f>
        <v>0</v>
      </c>
      <c r="W194" s="3">
        <f>IF(AND($A194&gt;=1,$A194&lt;=5),'K500_1x200 k nacenění 2025'!V$10,0)</f>
        <v>0</v>
      </c>
      <c r="X194" s="3">
        <f>IF(AND($A194&gt;=1,$A194&lt;=5),'K500_1x200 k nacenění 2025'!W$10,0)</f>
        <v>0</v>
      </c>
      <c r="Y194" s="3">
        <f>IF(AND($A194&gt;=1,$A194&lt;=5),'K500_1x200 k nacenění 2025'!X$10,0)</f>
        <v>0</v>
      </c>
      <c r="Z194" s="3">
        <f>IF(AND($A194&gt;=1,$A194&lt;=5),'K500_1x200 k nacenění 2025'!Y$10,0)</f>
        <v>0</v>
      </c>
      <c r="AA194" s="3">
        <f>IF(AND($A194&gt;=1,$A194&lt;=5),'K500_1x200 k nacenění 2025'!Z$10,0)</f>
        <v>0</v>
      </c>
    </row>
    <row r="195" spans="1:27" x14ac:dyDescent="0.3">
      <c r="A195">
        <f t="shared" si="4"/>
        <v>3</v>
      </c>
      <c r="B195">
        <f t="shared" si="5"/>
        <v>7</v>
      </c>
      <c r="C195" s="5">
        <v>42928</v>
      </c>
      <c r="D195" s="3">
        <f>IF(AND($A195&gt;=1,$A195&lt;=5),'K500_1x200 k nacenění 2025'!C$10,0)</f>
        <v>0</v>
      </c>
      <c r="E195" s="3">
        <f>IF(AND($A195&gt;=1,$A195&lt;=5),'K500_1x200 k nacenění 2025'!D$10,0)</f>
        <v>0</v>
      </c>
      <c r="F195" s="3">
        <f>IF(AND($A195&gt;=1,$A195&lt;=5),'K500_1x200 k nacenění 2025'!E$10,0)</f>
        <v>0</v>
      </c>
      <c r="G195" s="3">
        <f>IF(AND($A195&gt;=1,$A195&lt;=5),'K500_1x200 k nacenění 2025'!F$10,0)</f>
        <v>0</v>
      </c>
      <c r="H195" s="3">
        <f>IF(AND($A195&gt;=1,$A195&lt;=5),'K500_1x200 k nacenění 2025'!G$10,0)</f>
        <v>0</v>
      </c>
      <c r="I195" s="3">
        <f>IF(AND($A195&gt;=1,$A195&lt;=5),'K500_1x200 k nacenění 2025'!H$10,0)</f>
        <v>0</v>
      </c>
      <c r="J195" s="3">
        <f>IF(AND($A195&gt;=1,$A195&lt;=5),'K500_1x200 k nacenění 2025'!I$10,0)</f>
        <v>0</v>
      </c>
      <c r="K195" s="3">
        <f>IF(AND($A195&gt;=1,$A195&lt;=5),'K500_1x200 k nacenění 2025'!J$10,0)</f>
        <v>0</v>
      </c>
      <c r="L195" s="3">
        <f>IF(AND($A195&gt;=1,$A195&lt;=5),'K500_1x200 k nacenění 2025'!K$10,0)</f>
        <v>0</v>
      </c>
      <c r="M195" s="3">
        <f>IF(AND($A195&gt;=1,$A195&lt;=5),'K500_1x200 k nacenění 2025'!L$10,0)</f>
        <v>0</v>
      </c>
      <c r="N195" s="3">
        <f>IF(AND($A195&gt;=1,$A195&lt;=5),'K500_1x200 k nacenění 2025'!M$10,0)</f>
        <v>0</v>
      </c>
      <c r="O195" s="3">
        <f>IF(AND($A195&gt;=1,$A195&lt;=5),'K500_1x200 k nacenění 2025'!N$10,0)</f>
        <v>0</v>
      </c>
      <c r="P195" s="3">
        <f>IF(AND($A195&gt;=1,$A195&lt;=5),'K500_1x200 k nacenění 2025'!O$10,0)</f>
        <v>0</v>
      </c>
      <c r="Q195" s="3">
        <f>IF(AND($A195&gt;=1,$A195&lt;=5),'K500_1x200 k nacenění 2025'!P$10,0)</f>
        <v>0</v>
      </c>
      <c r="R195" s="3">
        <f>IF(AND($A195&gt;=1,$A195&lt;=5),'K500_1x200 k nacenění 2025'!Q$10,0)</f>
        <v>0</v>
      </c>
      <c r="S195" s="3">
        <f>IF(AND($A195&gt;=1,$A195&lt;=5),'K500_1x200 k nacenění 2025'!R$10,0)</f>
        <v>0</v>
      </c>
      <c r="T195" s="3">
        <f>IF(AND($A195&gt;=1,$A195&lt;=5),'K500_1x200 k nacenění 2025'!S$10,0)</f>
        <v>0</v>
      </c>
      <c r="U195" s="3">
        <f>IF(AND($A195&gt;=1,$A195&lt;=5),'K500_1x200 k nacenění 2025'!T$10,0)</f>
        <v>0</v>
      </c>
      <c r="V195" s="3">
        <f>IF(AND($A195&gt;=1,$A195&lt;=5),'K500_1x200 k nacenění 2025'!U$10,0)</f>
        <v>0</v>
      </c>
      <c r="W195" s="3">
        <f>IF(AND($A195&gt;=1,$A195&lt;=5),'K500_1x200 k nacenění 2025'!V$10,0)</f>
        <v>0</v>
      </c>
      <c r="X195" s="3">
        <f>IF(AND($A195&gt;=1,$A195&lt;=5),'K500_1x200 k nacenění 2025'!W$10,0)</f>
        <v>0</v>
      </c>
      <c r="Y195" s="3">
        <f>IF(AND($A195&gt;=1,$A195&lt;=5),'K500_1x200 k nacenění 2025'!X$10,0)</f>
        <v>0</v>
      </c>
      <c r="Z195" s="3">
        <f>IF(AND($A195&gt;=1,$A195&lt;=5),'K500_1x200 k nacenění 2025'!Y$10,0)</f>
        <v>0</v>
      </c>
      <c r="AA195" s="3">
        <f>IF(AND($A195&gt;=1,$A195&lt;=5),'K500_1x200 k nacenění 2025'!Z$10,0)</f>
        <v>0</v>
      </c>
    </row>
    <row r="196" spans="1:27" x14ac:dyDescent="0.3">
      <c r="A196">
        <f t="shared" ref="A196:A259" si="6">WEEKDAY(C196,2)</f>
        <v>4</v>
      </c>
      <c r="B196">
        <f t="shared" ref="B196:B259" si="7">MONTH(C196)</f>
        <v>7</v>
      </c>
      <c r="C196" s="5">
        <v>42929</v>
      </c>
      <c r="D196" s="3">
        <f>IF(AND($A196&gt;=1,$A196&lt;=5),'K500_1x200 k nacenění 2025'!C$10,0)</f>
        <v>0</v>
      </c>
      <c r="E196" s="3">
        <f>IF(AND($A196&gt;=1,$A196&lt;=5),'K500_1x200 k nacenění 2025'!D$10,0)</f>
        <v>0</v>
      </c>
      <c r="F196" s="3">
        <f>IF(AND($A196&gt;=1,$A196&lt;=5),'K500_1x200 k nacenění 2025'!E$10,0)</f>
        <v>0</v>
      </c>
      <c r="G196" s="3">
        <f>IF(AND($A196&gt;=1,$A196&lt;=5),'K500_1x200 k nacenění 2025'!F$10,0)</f>
        <v>0</v>
      </c>
      <c r="H196" s="3">
        <f>IF(AND($A196&gt;=1,$A196&lt;=5),'K500_1x200 k nacenění 2025'!G$10,0)</f>
        <v>0</v>
      </c>
      <c r="I196" s="3">
        <f>IF(AND($A196&gt;=1,$A196&lt;=5),'K500_1x200 k nacenění 2025'!H$10,0)</f>
        <v>0</v>
      </c>
      <c r="J196" s="3">
        <f>IF(AND($A196&gt;=1,$A196&lt;=5),'K500_1x200 k nacenění 2025'!I$10,0)</f>
        <v>0</v>
      </c>
      <c r="K196" s="3">
        <f>IF(AND($A196&gt;=1,$A196&lt;=5),'K500_1x200 k nacenění 2025'!J$10,0)</f>
        <v>0</v>
      </c>
      <c r="L196" s="3">
        <f>IF(AND($A196&gt;=1,$A196&lt;=5),'K500_1x200 k nacenění 2025'!K$10,0)</f>
        <v>0</v>
      </c>
      <c r="M196" s="3">
        <f>IF(AND($A196&gt;=1,$A196&lt;=5),'K500_1x200 k nacenění 2025'!L$10,0)</f>
        <v>0</v>
      </c>
      <c r="N196" s="3">
        <f>IF(AND($A196&gt;=1,$A196&lt;=5),'K500_1x200 k nacenění 2025'!M$10,0)</f>
        <v>0</v>
      </c>
      <c r="O196" s="3">
        <f>IF(AND($A196&gt;=1,$A196&lt;=5),'K500_1x200 k nacenění 2025'!N$10,0)</f>
        <v>0</v>
      </c>
      <c r="P196" s="3">
        <f>IF(AND($A196&gt;=1,$A196&lt;=5),'K500_1x200 k nacenění 2025'!O$10,0)</f>
        <v>0</v>
      </c>
      <c r="Q196" s="3">
        <f>IF(AND($A196&gt;=1,$A196&lt;=5),'K500_1x200 k nacenění 2025'!P$10,0)</f>
        <v>0</v>
      </c>
      <c r="R196" s="3">
        <f>IF(AND($A196&gt;=1,$A196&lt;=5),'K500_1x200 k nacenění 2025'!Q$10,0)</f>
        <v>0</v>
      </c>
      <c r="S196" s="3">
        <f>IF(AND($A196&gt;=1,$A196&lt;=5),'K500_1x200 k nacenění 2025'!R$10,0)</f>
        <v>0</v>
      </c>
      <c r="T196" s="3">
        <f>IF(AND($A196&gt;=1,$A196&lt;=5),'K500_1x200 k nacenění 2025'!S$10,0)</f>
        <v>0</v>
      </c>
      <c r="U196" s="3">
        <f>IF(AND($A196&gt;=1,$A196&lt;=5),'K500_1x200 k nacenění 2025'!T$10,0)</f>
        <v>0</v>
      </c>
      <c r="V196" s="3">
        <f>IF(AND($A196&gt;=1,$A196&lt;=5),'K500_1x200 k nacenění 2025'!U$10,0)</f>
        <v>0</v>
      </c>
      <c r="W196" s="3">
        <f>IF(AND($A196&gt;=1,$A196&lt;=5),'K500_1x200 k nacenění 2025'!V$10,0)</f>
        <v>0</v>
      </c>
      <c r="X196" s="3">
        <f>IF(AND($A196&gt;=1,$A196&lt;=5),'K500_1x200 k nacenění 2025'!W$10,0)</f>
        <v>0</v>
      </c>
      <c r="Y196" s="3">
        <f>IF(AND($A196&gt;=1,$A196&lt;=5),'K500_1x200 k nacenění 2025'!X$10,0)</f>
        <v>0</v>
      </c>
      <c r="Z196" s="3">
        <f>IF(AND($A196&gt;=1,$A196&lt;=5),'K500_1x200 k nacenění 2025'!Y$10,0)</f>
        <v>0</v>
      </c>
      <c r="AA196" s="3">
        <f>IF(AND($A196&gt;=1,$A196&lt;=5),'K500_1x200 k nacenění 2025'!Z$10,0)</f>
        <v>0</v>
      </c>
    </row>
    <row r="197" spans="1:27" x14ac:dyDescent="0.3">
      <c r="A197">
        <f t="shared" si="6"/>
        <v>5</v>
      </c>
      <c r="B197">
        <f t="shared" si="7"/>
        <v>7</v>
      </c>
      <c r="C197" s="5">
        <v>42930</v>
      </c>
      <c r="D197" s="3">
        <f>IF(AND($A197&gt;=1,$A197&lt;=5),'K500_1x200 k nacenění 2025'!C$10,0)</f>
        <v>0</v>
      </c>
      <c r="E197" s="3">
        <f>IF(AND($A197&gt;=1,$A197&lt;=5),'K500_1x200 k nacenění 2025'!D$10,0)</f>
        <v>0</v>
      </c>
      <c r="F197" s="3">
        <f>IF(AND($A197&gt;=1,$A197&lt;=5),'K500_1x200 k nacenění 2025'!E$10,0)</f>
        <v>0</v>
      </c>
      <c r="G197" s="3">
        <f>IF(AND($A197&gt;=1,$A197&lt;=5),'K500_1x200 k nacenění 2025'!F$10,0)</f>
        <v>0</v>
      </c>
      <c r="H197" s="3">
        <f>IF(AND($A197&gt;=1,$A197&lt;=5),'K500_1x200 k nacenění 2025'!G$10,0)</f>
        <v>0</v>
      </c>
      <c r="I197" s="3">
        <f>IF(AND($A197&gt;=1,$A197&lt;=5),'K500_1x200 k nacenění 2025'!H$10,0)</f>
        <v>0</v>
      </c>
      <c r="J197" s="3">
        <f>IF(AND($A197&gt;=1,$A197&lt;=5),'K500_1x200 k nacenění 2025'!I$10,0)</f>
        <v>0</v>
      </c>
      <c r="K197" s="3">
        <f>IF(AND($A197&gt;=1,$A197&lt;=5),'K500_1x200 k nacenění 2025'!J$10,0)</f>
        <v>0</v>
      </c>
      <c r="L197" s="3">
        <f>IF(AND($A197&gt;=1,$A197&lt;=5),'K500_1x200 k nacenění 2025'!K$10,0)</f>
        <v>0</v>
      </c>
      <c r="M197" s="3">
        <f>IF(AND($A197&gt;=1,$A197&lt;=5),'K500_1x200 k nacenění 2025'!L$10,0)</f>
        <v>0</v>
      </c>
      <c r="N197" s="3">
        <f>IF(AND($A197&gt;=1,$A197&lt;=5),'K500_1x200 k nacenění 2025'!M$10,0)</f>
        <v>0</v>
      </c>
      <c r="O197" s="3">
        <f>IF(AND($A197&gt;=1,$A197&lt;=5),'K500_1x200 k nacenění 2025'!N$10,0)</f>
        <v>0</v>
      </c>
      <c r="P197" s="3">
        <f>IF(AND($A197&gt;=1,$A197&lt;=5),'K500_1x200 k nacenění 2025'!O$10,0)</f>
        <v>0</v>
      </c>
      <c r="Q197" s="3">
        <f>IF(AND($A197&gt;=1,$A197&lt;=5),'K500_1x200 k nacenění 2025'!P$10,0)</f>
        <v>0</v>
      </c>
      <c r="R197" s="3">
        <f>IF(AND($A197&gt;=1,$A197&lt;=5),'K500_1x200 k nacenění 2025'!Q$10,0)</f>
        <v>0</v>
      </c>
      <c r="S197" s="3">
        <f>IF(AND($A197&gt;=1,$A197&lt;=5),'K500_1x200 k nacenění 2025'!R$10,0)</f>
        <v>0</v>
      </c>
      <c r="T197" s="3">
        <f>IF(AND($A197&gt;=1,$A197&lt;=5),'K500_1x200 k nacenění 2025'!S$10,0)</f>
        <v>0</v>
      </c>
      <c r="U197" s="3">
        <f>IF(AND($A197&gt;=1,$A197&lt;=5),'K500_1x200 k nacenění 2025'!T$10,0)</f>
        <v>0</v>
      </c>
      <c r="V197" s="3">
        <f>IF(AND($A197&gt;=1,$A197&lt;=5),'K500_1x200 k nacenění 2025'!U$10,0)</f>
        <v>0</v>
      </c>
      <c r="W197" s="3">
        <f>IF(AND($A197&gt;=1,$A197&lt;=5),'K500_1x200 k nacenění 2025'!V$10,0)</f>
        <v>0</v>
      </c>
      <c r="X197" s="3">
        <f>IF(AND($A197&gt;=1,$A197&lt;=5),'K500_1x200 k nacenění 2025'!W$10,0)</f>
        <v>0</v>
      </c>
      <c r="Y197" s="3">
        <f>IF(AND($A197&gt;=1,$A197&lt;=5),'K500_1x200 k nacenění 2025'!X$10,0)</f>
        <v>0</v>
      </c>
      <c r="Z197" s="3">
        <f>IF(AND($A197&gt;=1,$A197&lt;=5),'K500_1x200 k nacenění 2025'!Y$10,0)</f>
        <v>0</v>
      </c>
      <c r="AA197" s="3">
        <f>IF(AND($A197&gt;=1,$A197&lt;=5),'K500_1x200 k nacenění 2025'!Z$10,0)</f>
        <v>0</v>
      </c>
    </row>
    <row r="198" spans="1:27" x14ac:dyDescent="0.3">
      <c r="A198">
        <f t="shared" si="6"/>
        <v>6</v>
      </c>
      <c r="B198">
        <f t="shared" si="7"/>
        <v>7</v>
      </c>
      <c r="C198" s="5">
        <v>42931</v>
      </c>
      <c r="D198" s="3">
        <f>IF(AND($A198&gt;=1,$A198&lt;=5),'K500_1x200 k nacenění 2025'!C$10,0)</f>
        <v>0</v>
      </c>
      <c r="E198" s="3">
        <f>IF(AND($A198&gt;=1,$A198&lt;=5),'K500_1x200 k nacenění 2025'!D$10,0)</f>
        <v>0</v>
      </c>
      <c r="F198" s="3">
        <f>IF(AND($A198&gt;=1,$A198&lt;=5),'K500_1x200 k nacenění 2025'!E$10,0)</f>
        <v>0</v>
      </c>
      <c r="G198" s="3">
        <f>IF(AND($A198&gt;=1,$A198&lt;=5),'K500_1x200 k nacenění 2025'!F$10,0)</f>
        <v>0</v>
      </c>
      <c r="H198" s="3">
        <f>IF(AND($A198&gt;=1,$A198&lt;=5),'K500_1x200 k nacenění 2025'!G$10,0)</f>
        <v>0</v>
      </c>
      <c r="I198" s="3">
        <f>IF(AND($A198&gt;=1,$A198&lt;=5),'K500_1x200 k nacenění 2025'!H$10,0)</f>
        <v>0</v>
      </c>
      <c r="J198" s="3">
        <f>IF(AND($A198&gt;=1,$A198&lt;=5),'K500_1x200 k nacenění 2025'!I$10,0)</f>
        <v>0</v>
      </c>
      <c r="K198" s="3">
        <f>IF(AND($A198&gt;=1,$A198&lt;=5),'K500_1x200 k nacenění 2025'!J$10,0)</f>
        <v>0</v>
      </c>
      <c r="L198" s="3">
        <f>IF(AND($A198&gt;=1,$A198&lt;=5),'K500_1x200 k nacenění 2025'!K$10,0)</f>
        <v>0</v>
      </c>
      <c r="M198" s="3">
        <f>IF(AND($A198&gt;=1,$A198&lt;=5),'K500_1x200 k nacenění 2025'!L$10,0)</f>
        <v>0</v>
      </c>
      <c r="N198" s="3">
        <f>IF(AND($A198&gt;=1,$A198&lt;=5),'K500_1x200 k nacenění 2025'!M$10,0)</f>
        <v>0</v>
      </c>
      <c r="O198" s="3">
        <f>IF(AND($A198&gt;=1,$A198&lt;=5),'K500_1x200 k nacenění 2025'!N$10,0)</f>
        <v>0</v>
      </c>
      <c r="P198" s="3">
        <f>IF(AND($A198&gt;=1,$A198&lt;=5),'K500_1x200 k nacenění 2025'!O$10,0)</f>
        <v>0</v>
      </c>
      <c r="Q198" s="3">
        <f>IF(AND($A198&gt;=1,$A198&lt;=5),'K500_1x200 k nacenění 2025'!P$10,0)</f>
        <v>0</v>
      </c>
      <c r="R198" s="3">
        <f>IF(AND($A198&gt;=1,$A198&lt;=5),'K500_1x200 k nacenění 2025'!Q$10,0)</f>
        <v>0</v>
      </c>
      <c r="S198" s="3">
        <f>IF(AND($A198&gt;=1,$A198&lt;=5),'K500_1x200 k nacenění 2025'!R$10,0)</f>
        <v>0</v>
      </c>
      <c r="T198" s="3">
        <f>IF(AND($A198&gt;=1,$A198&lt;=5),'K500_1x200 k nacenění 2025'!S$10,0)</f>
        <v>0</v>
      </c>
      <c r="U198" s="3">
        <f>IF(AND($A198&gt;=1,$A198&lt;=5),'K500_1x200 k nacenění 2025'!T$10,0)</f>
        <v>0</v>
      </c>
      <c r="V198" s="3">
        <f>IF(AND($A198&gt;=1,$A198&lt;=5),'K500_1x200 k nacenění 2025'!U$10,0)</f>
        <v>0</v>
      </c>
      <c r="W198" s="3">
        <f>IF(AND($A198&gt;=1,$A198&lt;=5),'K500_1x200 k nacenění 2025'!V$10,0)</f>
        <v>0</v>
      </c>
      <c r="X198" s="3">
        <f>IF(AND($A198&gt;=1,$A198&lt;=5),'K500_1x200 k nacenění 2025'!W$10,0)</f>
        <v>0</v>
      </c>
      <c r="Y198" s="3">
        <f>IF(AND($A198&gt;=1,$A198&lt;=5),'K500_1x200 k nacenění 2025'!X$10,0)</f>
        <v>0</v>
      </c>
      <c r="Z198" s="3">
        <f>IF(AND($A198&gt;=1,$A198&lt;=5),'K500_1x200 k nacenění 2025'!Y$10,0)</f>
        <v>0</v>
      </c>
      <c r="AA198" s="3">
        <f>IF(AND($A198&gt;=1,$A198&lt;=5),'K500_1x200 k nacenění 2025'!Z$10,0)</f>
        <v>0</v>
      </c>
    </row>
    <row r="199" spans="1:27" x14ac:dyDescent="0.3">
      <c r="A199">
        <f t="shared" si="6"/>
        <v>7</v>
      </c>
      <c r="B199">
        <f t="shared" si="7"/>
        <v>7</v>
      </c>
      <c r="C199" s="5">
        <v>42932</v>
      </c>
      <c r="D199" s="3">
        <f>IF(AND($A199&gt;=1,$A199&lt;=5),'K500_1x200 k nacenění 2025'!C$10,0)</f>
        <v>0</v>
      </c>
      <c r="E199" s="3">
        <f>IF(AND($A199&gt;=1,$A199&lt;=5),'K500_1x200 k nacenění 2025'!D$10,0)</f>
        <v>0</v>
      </c>
      <c r="F199" s="3">
        <f>IF(AND($A199&gt;=1,$A199&lt;=5),'K500_1x200 k nacenění 2025'!E$10,0)</f>
        <v>0</v>
      </c>
      <c r="G199" s="3">
        <f>IF(AND($A199&gt;=1,$A199&lt;=5),'K500_1x200 k nacenění 2025'!F$10,0)</f>
        <v>0</v>
      </c>
      <c r="H199" s="3">
        <f>IF(AND($A199&gt;=1,$A199&lt;=5),'K500_1x200 k nacenění 2025'!G$10,0)</f>
        <v>0</v>
      </c>
      <c r="I199" s="3">
        <f>IF(AND($A199&gt;=1,$A199&lt;=5),'K500_1x200 k nacenění 2025'!H$10,0)</f>
        <v>0</v>
      </c>
      <c r="J199" s="3">
        <f>IF(AND($A199&gt;=1,$A199&lt;=5),'K500_1x200 k nacenění 2025'!I$10,0)</f>
        <v>0</v>
      </c>
      <c r="K199" s="3">
        <f>IF(AND($A199&gt;=1,$A199&lt;=5),'K500_1x200 k nacenění 2025'!J$10,0)</f>
        <v>0</v>
      </c>
      <c r="L199" s="3">
        <f>IF(AND($A199&gt;=1,$A199&lt;=5),'K500_1x200 k nacenění 2025'!K$10,0)</f>
        <v>0</v>
      </c>
      <c r="M199" s="3">
        <f>IF(AND($A199&gt;=1,$A199&lt;=5),'K500_1x200 k nacenění 2025'!L$10,0)</f>
        <v>0</v>
      </c>
      <c r="N199" s="3">
        <f>IF(AND($A199&gt;=1,$A199&lt;=5),'K500_1x200 k nacenění 2025'!M$10,0)</f>
        <v>0</v>
      </c>
      <c r="O199" s="3">
        <f>IF(AND($A199&gt;=1,$A199&lt;=5),'K500_1x200 k nacenění 2025'!N$10,0)</f>
        <v>0</v>
      </c>
      <c r="P199" s="3">
        <f>IF(AND($A199&gt;=1,$A199&lt;=5),'K500_1x200 k nacenění 2025'!O$10,0)</f>
        <v>0</v>
      </c>
      <c r="Q199" s="3">
        <f>IF(AND($A199&gt;=1,$A199&lt;=5),'K500_1x200 k nacenění 2025'!P$10,0)</f>
        <v>0</v>
      </c>
      <c r="R199" s="3">
        <f>IF(AND($A199&gt;=1,$A199&lt;=5),'K500_1x200 k nacenění 2025'!Q$10,0)</f>
        <v>0</v>
      </c>
      <c r="S199" s="3">
        <f>IF(AND($A199&gt;=1,$A199&lt;=5),'K500_1x200 k nacenění 2025'!R$10,0)</f>
        <v>0</v>
      </c>
      <c r="T199" s="3">
        <f>IF(AND($A199&gt;=1,$A199&lt;=5),'K500_1x200 k nacenění 2025'!S$10,0)</f>
        <v>0</v>
      </c>
      <c r="U199" s="3">
        <f>IF(AND($A199&gt;=1,$A199&lt;=5),'K500_1x200 k nacenění 2025'!T$10,0)</f>
        <v>0</v>
      </c>
      <c r="V199" s="3">
        <f>IF(AND($A199&gt;=1,$A199&lt;=5),'K500_1x200 k nacenění 2025'!U$10,0)</f>
        <v>0</v>
      </c>
      <c r="W199" s="3">
        <f>IF(AND($A199&gt;=1,$A199&lt;=5),'K500_1x200 k nacenění 2025'!V$10,0)</f>
        <v>0</v>
      </c>
      <c r="X199" s="3">
        <f>IF(AND($A199&gt;=1,$A199&lt;=5),'K500_1x200 k nacenění 2025'!W$10,0)</f>
        <v>0</v>
      </c>
      <c r="Y199" s="3">
        <f>IF(AND($A199&gt;=1,$A199&lt;=5),'K500_1x200 k nacenění 2025'!X$10,0)</f>
        <v>0</v>
      </c>
      <c r="Z199" s="3">
        <f>IF(AND($A199&gt;=1,$A199&lt;=5),'K500_1x200 k nacenění 2025'!Y$10,0)</f>
        <v>0</v>
      </c>
      <c r="AA199" s="3">
        <f>IF(AND($A199&gt;=1,$A199&lt;=5),'K500_1x200 k nacenění 2025'!Z$10,0)</f>
        <v>0</v>
      </c>
    </row>
    <row r="200" spans="1:27" x14ac:dyDescent="0.3">
      <c r="A200">
        <f t="shared" si="6"/>
        <v>1</v>
      </c>
      <c r="B200">
        <f t="shared" si="7"/>
        <v>7</v>
      </c>
      <c r="C200" s="5">
        <v>42933</v>
      </c>
      <c r="D200" s="3">
        <f>IF(AND($A200&gt;=1,$A200&lt;=5),'K500_1x200 k nacenění 2025'!C$10,0)</f>
        <v>0</v>
      </c>
      <c r="E200" s="3">
        <f>IF(AND($A200&gt;=1,$A200&lt;=5),'K500_1x200 k nacenění 2025'!D$10,0)</f>
        <v>0</v>
      </c>
      <c r="F200" s="3">
        <f>IF(AND($A200&gt;=1,$A200&lt;=5),'K500_1x200 k nacenění 2025'!E$10,0)</f>
        <v>0</v>
      </c>
      <c r="G200" s="3">
        <f>IF(AND($A200&gt;=1,$A200&lt;=5),'K500_1x200 k nacenění 2025'!F$10,0)</f>
        <v>0</v>
      </c>
      <c r="H200" s="3">
        <f>IF(AND($A200&gt;=1,$A200&lt;=5),'K500_1x200 k nacenění 2025'!G$10,0)</f>
        <v>0</v>
      </c>
      <c r="I200" s="3">
        <f>IF(AND($A200&gt;=1,$A200&lt;=5),'K500_1x200 k nacenění 2025'!H$10,0)</f>
        <v>0</v>
      </c>
      <c r="J200" s="3">
        <f>IF(AND($A200&gt;=1,$A200&lt;=5),'K500_1x200 k nacenění 2025'!I$10,0)</f>
        <v>0</v>
      </c>
      <c r="K200" s="3">
        <f>IF(AND($A200&gt;=1,$A200&lt;=5),'K500_1x200 k nacenění 2025'!J$10,0)</f>
        <v>0</v>
      </c>
      <c r="L200" s="3">
        <f>IF(AND($A200&gt;=1,$A200&lt;=5),'K500_1x200 k nacenění 2025'!K$10,0)</f>
        <v>0</v>
      </c>
      <c r="M200" s="3">
        <f>IF(AND($A200&gt;=1,$A200&lt;=5),'K500_1x200 k nacenění 2025'!L$10,0)</f>
        <v>0</v>
      </c>
      <c r="N200" s="3">
        <f>IF(AND($A200&gt;=1,$A200&lt;=5),'K500_1x200 k nacenění 2025'!M$10,0)</f>
        <v>0</v>
      </c>
      <c r="O200" s="3">
        <f>IF(AND($A200&gt;=1,$A200&lt;=5),'K500_1x200 k nacenění 2025'!N$10,0)</f>
        <v>0</v>
      </c>
      <c r="P200" s="3">
        <f>IF(AND($A200&gt;=1,$A200&lt;=5),'K500_1x200 k nacenění 2025'!O$10,0)</f>
        <v>0</v>
      </c>
      <c r="Q200" s="3">
        <f>IF(AND($A200&gt;=1,$A200&lt;=5),'K500_1x200 k nacenění 2025'!P$10,0)</f>
        <v>0</v>
      </c>
      <c r="R200" s="3">
        <f>IF(AND($A200&gt;=1,$A200&lt;=5),'K500_1x200 k nacenění 2025'!Q$10,0)</f>
        <v>0</v>
      </c>
      <c r="S200" s="3">
        <f>IF(AND($A200&gt;=1,$A200&lt;=5),'K500_1x200 k nacenění 2025'!R$10,0)</f>
        <v>0</v>
      </c>
      <c r="T200" s="3">
        <f>IF(AND($A200&gt;=1,$A200&lt;=5),'K500_1x200 k nacenění 2025'!S$10,0)</f>
        <v>0</v>
      </c>
      <c r="U200" s="3">
        <f>IF(AND($A200&gt;=1,$A200&lt;=5),'K500_1x200 k nacenění 2025'!T$10,0)</f>
        <v>0</v>
      </c>
      <c r="V200" s="3">
        <f>IF(AND($A200&gt;=1,$A200&lt;=5),'K500_1x200 k nacenění 2025'!U$10,0)</f>
        <v>0</v>
      </c>
      <c r="W200" s="3">
        <f>IF(AND($A200&gt;=1,$A200&lt;=5),'K500_1x200 k nacenění 2025'!V$10,0)</f>
        <v>0</v>
      </c>
      <c r="X200" s="3">
        <f>IF(AND($A200&gt;=1,$A200&lt;=5),'K500_1x200 k nacenění 2025'!W$10,0)</f>
        <v>0</v>
      </c>
      <c r="Y200" s="3">
        <f>IF(AND($A200&gt;=1,$A200&lt;=5),'K500_1x200 k nacenění 2025'!X$10,0)</f>
        <v>0</v>
      </c>
      <c r="Z200" s="3">
        <f>IF(AND($A200&gt;=1,$A200&lt;=5),'K500_1x200 k nacenění 2025'!Y$10,0)</f>
        <v>0</v>
      </c>
      <c r="AA200" s="3">
        <f>IF(AND($A200&gt;=1,$A200&lt;=5),'K500_1x200 k nacenění 2025'!Z$10,0)</f>
        <v>0</v>
      </c>
    </row>
    <row r="201" spans="1:27" x14ac:dyDescent="0.3">
      <c r="A201">
        <f t="shared" si="6"/>
        <v>2</v>
      </c>
      <c r="B201">
        <f t="shared" si="7"/>
        <v>7</v>
      </c>
      <c r="C201" s="5">
        <v>42934</v>
      </c>
      <c r="D201" s="3">
        <f>IF(AND($A201&gt;=1,$A201&lt;=5),'K500_1x200 k nacenění 2025'!C$10,0)</f>
        <v>0</v>
      </c>
      <c r="E201" s="3">
        <f>IF(AND($A201&gt;=1,$A201&lt;=5),'K500_1x200 k nacenění 2025'!D$10,0)</f>
        <v>0</v>
      </c>
      <c r="F201" s="3">
        <f>IF(AND($A201&gt;=1,$A201&lt;=5),'K500_1x200 k nacenění 2025'!E$10,0)</f>
        <v>0</v>
      </c>
      <c r="G201" s="3">
        <f>IF(AND($A201&gt;=1,$A201&lt;=5),'K500_1x200 k nacenění 2025'!F$10,0)</f>
        <v>0</v>
      </c>
      <c r="H201" s="3">
        <f>IF(AND($A201&gt;=1,$A201&lt;=5),'K500_1x200 k nacenění 2025'!G$10,0)</f>
        <v>0</v>
      </c>
      <c r="I201" s="3">
        <f>IF(AND($A201&gt;=1,$A201&lt;=5),'K500_1x200 k nacenění 2025'!H$10,0)</f>
        <v>0</v>
      </c>
      <c r="J201" s="3">
        <f>IF(AND($A201&gt;=1,$A201&lt;=5),'K500_1x200 k nacenění 2025'!I$10,0)</f>
        <v>0</v>
      </c>
      <c r="K201" s="3">
        <f>IF(AND($A201&gt;=1,$A201&lt;=5),'K500_1x200 k nacenění 2025'!J$10,0)</f>
        <v>0</v>
      </c>
      <c r="L201" s="3">
        <f>IF(AND($A201&gt;=1,$A201&lt;=5),'K500_1x200 k nacenění 2025'!K$10,0)</f>
        <v>0</v>
      </c>
      <c r="M201" s="3">
        <f>IF(AND($A201&gt;=1,$A201&lt;=5),'K500_1x200 k nacenění 2025'!L$10,0)</f>
        <v>0</v>
      </c>
      <c r="N201" s="3">
        <f>IF(AND($A201&gt;=1,$A201&lt;=5),'K500_1x200 k nacenění 2025'!M$10,0)</f>
        <v>0</v>
      </c>
      <c r="O201" s="3">
        <f>IF(AND($A201&gt;=1,$A201&lt;=5),'K500_1x200 k nacenění 2025'!N$10,0)</f>
        <v>0</v>
      </c>
      <c r="P201" s="3">
        <f>IF(AND($A201&gt;=1,$A201&lt;=5),'K500_1x200 k nacenění 2025'!O$10,0)</f>
        <v>0</v>
      </c>
      <c r="Q201" s="3">
        <f>IF(AND($A201&gt;=1,$A201&lt;=5),'K500_1x200 k nacenění 2025'!P$10,0)</f>
        <v>0</v>
      </c>
      <c r="R201" s="3">
        <f>IF(AND($A201&gt;=1,$A201&lt;=5),'K500_1x200 k nacenění 2025'!Q$10,0)</f>
        <v>0</v>
      </c>
      <c r="S201" s="3">
        <f>IF(AND($A201&gt;=1,$A201&lt;=5),'K500_1x200 k nacenění 2025'!R$10,0)</f>
        <v>0</v>
      </c>
      <c r="T201" s="3">
        <f>IF(AND($A201&gt;=1,$A201&lt;=5),'K500_1x200 k nacenění 2025'!S$10,0)</f>
        <v>0</v>
      </c>
      <c r="U201" s="3">
        <f>IF(AND($A201&gt;=1,$A201&lt;=5),'K500_1x200 k nacenění 2025'!T$10,0)</f>
        <v>0</v>
      </c>
      <c r="V201" s="3">
        <f>IF(AND($A201&gt;=1,$A201&lt;=5),'K500_1x200 k nacenění 2025'!U$10,0)</f>
        <v>0</v>
      </c>
      <c r="W201" s="3">
        <f>IF(AND($A201&gt;=1,$A201&lt;=5),'K500_1x200 k nacenění 2025'!V$10,0)</f>
        <v>0</v>
      </c>
      <c r="X201" s="3">
        <f>IF(AND($A201&gt;=1,$A201&lt;=5),'K500_1x200 k nacenění 2025'!W$10,0)</f>
        <v>0</v>
      </c>
      <c r="Y201" s="3">
        <f>IF(AND($A201&gt;=1,$A201&lt;=5),'K500_1x200 k nacenění 2025'!X$10,0)</f>
        <v>0</v>
      </c>
      <c r="Z201" s="3">
        <f>IF(AND($A201&gt;=1,$A201&lt;=5),'K500_1x200 k nacenění 2025'!Y$10,0)</f>
        <v>0</v>
      </c>
      <c r="AA201" s="3">
        <f>IF(AND($A201&gt;=1,$A201&lt;=5),'K500_1x200 k nacenění 2025'!Z$10,0)</f>
        <v>0</v>
      </c>
    </row>
    <row r="202" spans="1:27" x14ac:dyDescent="0.3">
      <c r="A202">
        <f t="shared" si="6"/>
        <v>3</v>
      </c>
      <c r="B202">
        <f t="shared" si="7"/>
        <v>7</v>
      </c>
      <c r="C202" s="5">
        <v>42935</v>
      </c>
      <c r="D202" s="3">
        <f>IF(AND($A202&gt;=1,$A202&lt;=5),'K500_1x200 k nacenění 2025'!C$10,0)</f>
        <v>0</v>
      </c>
      <c r="E202" s="3">
        <f>IF(AND($A202&gt;=1,$A202&lt;=5),'K500_1x200 k nacenění 2025'!D$10,0)</f>
        <v>0</v>
      </c>
      <c r="F202" s="3">
        <f>IF(AND($A202&gt;=1,$A202&lt;=5),'K500_1x200 k nacenění 2025'!E$10,0)</f>
        <v>0</v>
      </c>
      <c r="G202" s="3">
        <f>IF(AND($A202&gt;=1,$A202&lt;=5),'K500_1x200 k nacenění 2025'!F$10,0)</f>
        <v>0</v>
      </c>
      <c r="H202" s="3">
        <f>IF(AND($A202&gt;=1,$A202&lt;=5),'K500_1x200 k nacenění 2025'!G$10,0)</f>
        <v>0</v>
      </c>
      <c r="I202" s="3">
        <f>IF(AND($A202&gt;=1,$A202&lt;=5),'K500_1x200 k nacenění 2025'!H$10,0)</f>
        <v>0</v>
      </c>
      <c r="J202" s="3">
        <f>IF(AND($A202&gt;=1,$A202&lt;=5),'K500_1x200 k nacenění 2025'!I$10,0)</f>
        <v>0</v>
      </c>
      <c r="K202" s="3">
        <f>IF(AND($A202&gt;=1,$A202&lt;=5),'K500_1x200 k nacenění 2025'!J$10,0)</f>
        <v>0</v>
      </c>
      <c r="L202" s="3">
        <f>IF(AND($A202&gt;=1,$A202&lt;=5),'K500_1x200 k nacenění 2025'!K$10,0)</f>
        <v>0</v>
      </c>
      <c r="M202" s="3">
        <f>IF(AND($A202&gt;=1,$A202&lt;=5),'K500_1x200 k nacenění 2025'!L$10,0)</f>
        <v>0</v>
      </c>
      <c r="N202" s="3">
        <f>IF(AND($A202&gt;=1,$A202&lt;=5),'K500_1x200 k nacenění 2025'!M$10,0)</f>
        <v>0</v>
      </c>
      <c r="O202" s="3">
        <f>IF(AND($A202&gt;=1,$A202&lt;=5),'K500_1x200 k nacenění 2025'!N$10,0)</f>
        <v>0</v>
      </c>
      <c r="P202" s="3">
        <f>IF(AND($A202&gt;=1,$A202&lt;=5),'K500_1x200 k nacenění 2025'!O$10,0)</f>
        <v>0</v>
      </c>
      <c r="Q202" s="3">
        <f>IF(AND($A202&gt;=1,$A202&lt;=5),'K500_1x200 k nacenění 2025'!P$10,0)</f>
        <v>0</v>
      </c>
      <c r="R202" s="3">
        <f>IF(AND($A202&gt;=1,$A202&lt;=5),'K500_1x200 k nacenění 2025'!Q$10,0)</f>
        <v>0</v>
      </c>
      <c r="S202" s="3">
        <f>IF(AND($A202&gt;=1,$A202&lt;=5),'K500_1x200 k nacenění 2025'!R$10,0)</f>
        <v>0</v>
      </c>
      <c r="T202" s="3">
        <f>IF(AND($A202&gt;=1,$A202&lt;=5),'K500_1x200 k nacenění 2025'!S$10,0)</f>
        <v>0</v>
      </c>
      <c r="U202" s="3">
        <f>IF(AND($A202&gt;=1,$A202&lt;=5),'K500_1x200 k nacenění 2025'!T$10,0)</f>
        <v>0</v>
      </c>
      <c r="V202" s="3">
        <f>IF(AND($A202&gt;=1,$A202&lt;=5),'K500_1x200 k nacenění 2025'!U$10,0)</f>
        <v>0</v>
      </c>
      <c r="W202" s="3">
        <f>IF(AND($A202&gt;=1,$A202&lt;=5),'K500_1x200 k nacenění 2025'!V$10,0)</f>
        <v>0</v>
      </c>
      <c r="X202" s="3">
        <f>IF(AND($A202&gt;=1,$A202&lt;=5),'K500_1x200 k nacenění 2025'!W$10,0)</f>
        <v>0</v>
      </c>
      <c r="Y202" s="3">
        <f>IF(AND($A202&gt;=1,$A202&lt;=5),'K500_1x200 k nacenění 2025'!X$10,0)</f>
        <v>0</v>
      </c>
      <c r="Z202" s="3">
        <f>IF(AND($A202&gt;=1,$A202&lt;=5),'K500_1x200 k nacenění 2025'!Y$10,0)</f>
        <v>0</v>
      </c>
      <c r="AA202" s="3">
        <f>IF(AND($A202&gt;=1,$A202&lt;=5),'K500_1x200 k nacenění 2025'!Z$10,0)</f>
        <v>0</v>
      </c>
    </row>
    <row r="203" spans="1:27" x14ac:dyDescent="0.3">
      <c r="A203">
        <f t="shared" si="6"/>
        <v>4</v>
      </c>
      <c r="B203">
        <f t="shared" si="7"/>
        <v>7</v>
      </c>
      <c r="C203" s="5">
        <v>42936</v>
      </c>
      <c r="D203" s="3">
        <f>IF(AND($A203&gt;=1,$A203&lt;=5),'K500_1x200 k nacenění 2025'!C$10,0)</f>
        <v>0</v>
      </c>
      <c r="E203" s="3">
        <f>IF(AND($A203&gt;=1,$A203&lt;=5),'K500_1x200 k nacenění 2025'!D$10,0)</f>
        <v>0</v>
      </c>
      <c r="F203" s="3">
        <f>IF(AND($A203&gt;=1,$A203&lt;=5),'K500_1x200 k nacenění 2025'!E$10,0)</f>
        <v>0</v>
      </c>
      <c r="G203" s="3">
        <f>IF(AND($A203&gt;=1,$A203&lt;=5),'K500_1x200 k nacenění 2025'!F$10,0)</f>
        <v>0</v>
      </c>
      <c r="H203" s="3">
        <f>IF(AND($A203&gt;=1,$A203&lt;=5),'K500_1x200 k nacenění 2025'!G$10,0)</f>
        <v>0</v>
      </c>
      <c r="I203" s="3">
        <f>IF(AND($A203&gt;=1,$A203&lt;=5),'K500_1x200 k nacenění 2025'!H$10,0)</f>
        <v>0</v>
      </c>
      <c r="J203" s="3">
        <f>IF(AND($A203&gt;=1,$A203&lt;=5),'K500_1x200 k nacenění 2025'!I$10,0)</f>
        <v>0</v>
      </c>
      <c r="K203" s="3">
        <f>IF(AND($A203&gt;=1,$A203&lt;=5),'K500_1x200 k nacenění 2025'!J$10,0)</f>
        <v>0</v>
      </c>
      <c r="L203" s="3">
        <f>IF(AND($A203&gt;=1,$A203&lt;=5),'K500_1x200 k nacenění 2025'!K$10,0)</f>
        <v>0</v>
      </c>
      <c r="M203" s="3">
        <f>IF(AND($A203&gt;=1,$A203&lt;=5),'K500_1x200 k nacenění 2025'!L$10,0)</f>
        <v>0</v>
      </c>
      <c r="N203" s="3">
        <f>IF(AND($A203&gt;=1,$A203&lt;=5),'K500_1x200 k nacenění 2025'!M$10,0)</f>
        <v>0</v>
      </c>
      <c r="O203" s="3">
        <f>IF(AND($A203&gt;=1,$A203&lt;=5),'K500_1x200 k nacenění 2025'!N$10,0)</f>
        <v>0</v>
      </c>
      <c r="P203" s="3">
        <f>IF(AND($A203&gt;=1,$A203&lt;=5),'K500_1x200 k nacenění 2025'!O$10,0)</f>
        <v>0</v>
      </c>
      <c r="Q203" s="3">
        <f>IF(AND($A203&gt;=1,$A203&lt;=5),'K500_1x200 k nacenění 2025'!P$10,0)</f>
        <v>0</v>
      </c>
      <c r="R203" s="3">
        <f>IF(AND($A203&gt;=1,$A203&lt;=5),'K500_1x200 k nacenění 2025'!Q$10,0)</f>
        <v>0</v>
      </c>
      <c r="S203" s="3">
        <f>IF(AND($A203&gt;=1,$A203&lt;=5),'K500_1x200 k nacenění 2025'!R$10,0)</f>
        <v>0</v>
      </c>
      <c r="T203" s="3">
        <f>IF(AND($A203&gt;=1,$A203&lt;=5),'K500_1x200 k nacenění 2025'!S$10,0)</f>
        <v>0</v>
      </c>
      <c r="U203" s="3">
        <f>IF(AND($A203&gt;=1,$A203&lt;=5),'K500_1x200 k nacenění 2025'!T$10,0)</f>
        <v>0</v>
      </c>
      <c r="V203" s="3">
        <f>IF(AND($A203&gt;=1,$A203&lt;=5),'K500_1x200 k nacenění 2025'!U$10,0)</f>
        <v>0</v>
      </c>
      <c r="W203" s="3">
        <f>IF(AND($A203&gt;=1,$A203&lt;=5),'K500_1x200 k nacenění 2025'!V$10,0)</f>
        <v>0</v>
      </c>
      <c r="X203" s="3">
        <f>IF(AND($A203&gt;=1,$A203&lt;=5),'K500_1x200 k nacenění 2025'!W$10,0)</f>
        <v>0</v>
      </c>
      <c r="Y203" s="3">
        <f>IF(AND($A203&gt;=1,$A203&lt;=5),'K500_1x200 k nacenění 2025'!X$10,0)</f>
        <v>0</v>
      </c>
      <c r="Z203" s="3">
        <f>IF(AND($A203&gt;=1,$A203&lt;=5),'K500_1x200 k nacenění 2025'!Y$10,0)</f>
        <v>0</v>
      </c>
      <c r="AA203" s="3">
        <f>IF(AND($A203&gt;=1,$A203&lt;=5),'K500_1x200 k nacenění 2025'!Z$10,0)</f>
        <v>0</v>
      </c>
    </row>
    <row r="204" spans="1:27" x14ac:dyDescent="0.3">
      <c r="A204">
        <f t="shared" si="6"/>
        <v>5</v>
      </c>
      <c r="B204">
        <f t="shared" si="7"/>
        <v>7</v>
      </c>
      <c r="C204" s="5">
        <v>42937</v>
      </c>
      <c r="D204" s="3">
        <f>IF(AND($A204&gt;=1,$A204&lt;=5),'K500_1x200 k nacenění 2025'!C$10,0)</f>
        <v>0</v>
      </c>
      <c r="E204" s="3">
        <f>IF(AND($A204&gt;=1,$A204&lt;=5),'K500_1x200 k nacenění 2025'!D$10,0)</f>
        <v>0</v>
      </c>
      <c r="F204" s="3">
        <f>IF(AND($A204&gt;=1,$A204&lt;=5),'K500_1x200 k nacenění 2025'!E$10,0)</f>
        <v>0</v>
      </c>
      <c r="G204" s="3">
        <f>IF(AND($A204&gt;=1,$A204&lt;=5),'K500_1x200 k nacenění 2025'!F$10,0)</f>
        <v>0</v>
      </c>
      <c r="H204" s="3">
        <f>IF(AND($A204&gt;=1,$A204&lt;=5),'K500_1x200 k nacenění 2025'!G$10,0)</f>
        <v>0</v>
      </c>
      <c r="I204" s="3">
        <f>IF(AND($A204&gt;=1,$A204&lt;=5),'K500_1x200 k nacenění 2025'!H$10,0)</f>
        <v>0</v>
      </c>
      <c r="J204" s="3">
        <f>IF(AND($A204&gt;=1,$A204&lt;=5),'K500_1x200 k nacenění 2025'!I$10,0)</f>
        <v>0</v>
      </c>
      <c r="K204" s="3">
        <f>IF(AND($A204&gt;=1,$A204&lt;=5),'K500_1x200 k nacenění 2025'!J$10,0)</f>
        <v>0</v>
      </c>
      <c r="L204" s="3">
        <f>IF(AND($A204&gt;=1,$A204&lt;=5),'K500_1x200 k nacenění 2025'!K$10,0)</f>
        <v>0</v>
      </c>
      <c r="M204" s="3">
        <f>IF(AND($A204&gt;=1,$A204&lt;=5),'K500_1x200 k nacenění 2025'!L$10,0)</f>
        <v>0</v>
      </c>
      <c r="N204" s="3">
        <f>IF(AND($A204&gt;=1,$A204&lt;=5),'K500_1x200 k nacenění 2025'!M$10,0)</f>
        <v>0</v>
      </c>
      <c r="O204" s="3">
        <f>IF(AND($A204&gt;=1,$A204&lt;=5),'K500_1x200 k nacenění 2025'!N$10,0)</f>
        <v>0</v>
      </c>
      <c r="P204" s="3">
        <f>IF(AND($A204&gt;=1,$A204&lt;=5),'K500_1x200 k nacenění 2025'!O$10,0)</f>
        <v>0</v>
      </c>
      <c r="Q204" s="3">
        <f>IF(AND($A204&gt;=1,$A204&lt;=5),'K500_1x200 k nacenění 2025'!P$10,0)</f>
        <v>0</v>
      </c>
      <c r="R204" s="3">
        <f>IF(AND($A204&gt;=1,$A204&lt;=5),'K500_1x200 k nacenění 2025'!Q$10,0)</f>
        <v>0</v>
      </c>
      <c r="S204" s="3">
        <f>IF(AND($A204&gt;=1,$A204&lt;=5),'K500_1x200 k nacenění 2025'!R$10,0)</f>
        <v>0</v>
      </c>
      <c r="T204" s="3">
        <f>IF(AND($A204&gt;=1,$A204&lt;=5),'K500_1x200 k nacenění 2025'!S$10,0)</f>
        <v>0</v>
      </c>
      <c r="U204" s="3">
        <f>IF(AND($A204&gt;=1,$A204&lt;=5),'K500_1x200 k nacenění 2025'!T$10,0)</f>
        <v>0</v>
      </c>
      <c r="V204" s="3">
        <f>IF(AND($A204&gt;=1,$A204&lt;=5),'K500_1x200 k nacenění 2025'!U$10,0)</f>
        <v>0</v>
      </c>
      <c r="W204" s="3">
        <f>IF(AND($A204&gt;=1,$A204&lt;=5),'K500_1x200 k nacenění 2025'!V$10,0)</f>
        <v>0</v>
      </c>
      <c r="X204" s="3">
        <f>IF(AND($A204&gt;=1,$A204&lt;=5),'K500_1x200 k nacenění 2025'!W$10,0)</f>
        <v>0</v>
      </c>
      <c r="Y204" s="3">
        <f>IF(AND($A204&gt;=1,$A204&lt;=5),'K500_1x200 k nacenění 2025'!X$10,0)</f>
        <v>0</v>
      </c>
      <c r="Z204" s="3">
        <f>IF(AND($A204&gt;=1,$A204&lt;=5),'K500_1x200 k nacenění 2025'!Y$10,0)</f>
        <v>0</v>
      </c>
      <c r="AA204" s="3">
        <f>IF(AND($A204&gt;=1,$A204&lt;=5),'K500_1x200 k nacenění 2025'!Z$10,0)</f>
        <v>0</v>
      </c>
    </row>
    <row r="205" spans="1:27" x14ac:dyDescent="0.3">
      <c r="A205">
        <f t="shared" si="6"/>
        <v>6</v>
      </c>
      <c r="B205">
        <f t="shared" si="7"/>
        <v>7</v>
      </c>
      <c r="C205" s="5">
        <v>42938</v>
      </c>
      <c r="D205" s="3">
        <f>IF(AND($A205&gt;=1,$A205&lt;=5),'K500_1x200 k nacenění 2025'!C$10,0)</f>
        <v>0</v>
      </c>
      <c r="E205" s="3">
        <f>IF(AND($A205&gt;=1,$A205&lt;=5),'K500_1x200 k nacenění 2025'!D$10,0)</f>
        <v>0</v>
      </c>
      <c r="F205" s="3">
        <f>IF(AND($A205&gt;=1,$A205&lt;=5),'K500_1x200 k nacenění 2025'!E$10,0)</f>
        <v>0</v>
      </c>
      <c r="G205" s="3">
        <f>IF(AND($A205&gt;=1,$A205&lt;=5),'K500_1x200 k nacenění 2025'!F$10,0)</f>
        <v>0</v>
      </c>
      <c r="H205" s="3">
        <f>IF(AND($A205&gt;=1,$A205&lt;=5),'K500_1x200 k nacenění 2025'!G$10,0)</f>
        <v>0</v>
      </c>
      <c r="I205" s="3">
        <f>IF(AND($A205&gt;=1,$A205&lt;=5),'K500_1x200 k nacenění 2025'!H$10,0)</f>
        <v>0</v>
      </c>
      <c r="J205" s="3">
        <f>IF(AND($A205&gt;=1,$A205&lt;=5),'K500_1x200 k nacenění 2025'!I$10,0)</f>
        <v>0</v>
      </c>
      <c r="K205" s="3">
        <f>IF(AND($A205&gt;=1,$A205&lt;=5),'K500_1x200 k nacenění 2025'!J$10,0)</f>
        <v>0</v>
      </c>
      <c r="L205" s="3">
        <f>IF(AND($A205&gt;=1,$A205&lt;=5),'K500_1x200 k nacenění 2025'!K$10,0)</f>
        <v>0</v>
      </c>
      <c r="M205" s="3">
        <f>IF(AND($A205&gt;=1,$A205&lt;=5),'K500_1x200 k nacenění 2025'!L$10,0)</f>
        <v>0</v>
      </c>
      <c r="N205" s="3">
        <f>IF(AND($A205&gt;=1,$A205&lt;=5),'K500_1x200 k nacenění 2025'!M$10,0)</f>
        <v>0</v>
      </c>
      <c r="O205" s="3">
        <f>IF(AND($A205&gt;=1,$A205&lt;=5),'K500_1x200 k nacenění 2025'!N$10,0)</f>
        <v>0</v>
      </c>
      <c r="P205" s="3">
        <f>IF(AND($A205&gt;=1,$A205&lt;=5),'K500_1x200 k nacenění 2025'!O$10,0)</f>
        <v>0</v>
      </c>
      <c r="Q205" s="3">
        <f>IF(AND($A205&gt;=1,$A205&lt;=5),'K500_1x200 k nacenění 2025'!P$10,0)</f>
        <v>0</v>
      </c>
      <c r="R205" s="3">
        <f>IF(AND($A205&gt;=1,$A205&lt;=5),'K500_1x200 k nacenění 2025'!Q$10,0)</f>
        <v>0</v>
      </c>
      <c r="S205" s="3">
        <f>IF(AND($A205&gt;=1,$A205&lt;=5),'K500_1x200 k nacenění 2025'!R$10,0)</f>
        <v>0</v>
      </c>
      <c r="T205" s="3">
        <f>IF(AND($A205&gt;=1,$A205&lt;=5),'K500_1x200 k nacenění 2025'!S$10,0)</f>
        <v>0</v>
      </c>
      <c r="U205" s="3">
        <f>IF(AND($A205&gt;=1,$A205&lt;=5),'K500_1x200 k nacenění 2025'!T$10,0)</f>
        <v>0</v>
      </c>
      <c r="V205" s="3">
        <f>IF(AND($A205&gt;=1,$A205&lt;=5),'K500_1x200 k nacenění 2025'!U$10,0)</f>
        <v>0</v>
      </c>
      <c r="W205" s="3">
        <f>IF(AND($A205&gt;=1,$A205&lt;=5),'K500_1x200 k nacenění 2025'!V$10,0)</f>
        <v>0</v>
      </c>
      <c r="X205" s="3">
        <f>IF(AND($A205&gt;=1,$A205&lt;=5),'K500_1x200 k nacenění 2025'!W$10,0)</f>
        <v>0</v>
      </c>
      <c r="Y205" s="3">
        <f>IF(AND($A205&gt;=1,$A205&lt;=5),'K500_1x200 k nacenění 2025'!X$10,0)</f>
        <v>0</v>
      </c>
      <c r="Z205" s="3">
        <f>IF(AND($A205&gt;=1,$A205&lt;=5),'K500_1x200 k nacenění 2025'!Y$10,0)</f>
        <v>0</v>
      </c>
      <c r="AA205" s="3">
        <f>IF(AND($A205&gt;=1,$A205&lt;=5),'K500_1x200 k nacenění 2025'!Z$10,0)</f>
        <v>0</v>
      </c>
    </row>
    <row r="206" spans="1:27" x14ac:dyDescent="0.3">
      <c r="A206">
        <f t="shared" si="6"/>
        <v>7</v>
      </c>
      <c r="B206">
        <f t="shared" si="7"/>
        <v>7</v>
      </c>
      <c r="C206" s="5">
        <v>42939</v>
      </c>
      <c r="D206" s="3">
        <f>IF(AND($A206&gt;=1,$A206&lt;=5),'K500_1x200 k nacenění 2025'!C$10,0)</f>
        <v>0</v>
      </c>
      <c r="E206" s="3">
        <f>IF(AND($A206&gt;=1,$A206&lt;=5),'K500_1x200 k nacenění 2025'!D$10,0)</f>
        <v>0</v>
      </c>
      <c r="F206" s="3">
        <f>IF(AND($A206&gt;=1,$A206&lt;=5),'K500_1x200 k nacenění 2025'!E$10,0)</f>
        <v>0</v>
      </c>
      <c r="G206" s="3">
        <f>IF(AND($A206&gt;=1,$A206&lt;=5),'K500_1x200 k nacenění 2025'!F$10,0)</f>
        <v>0</v>
      </c>
      <c r="H206" s="3">
        <f>IF(AND($A206&gt;=1,$A206&lt;=5),'K500_1x200 k nacenění 2025'!G$10,0)</f>
        <v>0</v>
      </c>
      <c r="I206" s="3">
        <f>IF(AND($A206&gt;=1,$A206&lt;=5),'K500_1x200 k nacenění 2025'!H$10,0)</f>
        <v>0</v>
      </c>
      <c r="J206" s="3">
        <f>IF(AND($A206&gt;=1,$A206&lt;=5),'K500_1x200 k nacenění 2025'!I$10,0)</f>
        <v>0</v>
      </c>
      <c r="K206" s="3">
        <f>IF(AND($A206&gt;=1,$A206&lt;=5),'K500_1x200 k nacenění 2025'!J$10,0)</f>
        <v>0</v>
      </c>
      <c r="L206" s="3">
        <f>IF(AND($A206&gt;=1,$A206&lt;=5),'K500_1x200 k nacenění 2025'!K$10,0)</f>
        <v>0</v>
      </c>
      <c r="M206" s="3">
        <f>IF(AND($A206&gt;=1,$A206&lt;=5),'K500_1x200 k nacenění 2025'!L$10,0)</f>
        <v>0</v>
      </c>
      <c r="N206" s="3">
        <f>IF(AND($A206&gt;=1,$A206&lt;=5),'K500_1x200 k nacenění 2025'!M$10,0)</f>
        <v>0</v>
      </c>
      <c r="O206" s="3">
        <f>IF(AND($A206&gt;=1,$A206&lt;=5),'K500_1x200 k nacenění 2025'!N$10,0)</f>
        <v>0</v>
      </c>
      <c r="P206" s="3">
        <f>IF(AND($A206&gt;=1,$A206&lt;=5),'K500_1x200 k nacenění 2025'!O$10,0)</f>
        <v>0</v>
      </c>
      <c r="Q206" s="3">
        <f>IF(AND($A206&gt;=1,$A206&lt;=5),'K500_1x200 k nacenění 2025'!P$10,0)</f>
        <v>0</v>
      </c>
      <c r="R206" s="3">
        <f>IF(AND($A206&gt;=1,$A206&lt;=5),'K500_1x200 k nacenění 2025'!Q$10,0)</f>
        <v>0</v>
      </c>
      <c r="S206" s="3">
        <f>IF(AND($A206&gt;=1,$A206&lt;=5),'K500_1x200 k nacenění 2025'!R$10,0)</f>
        <v>0</v>
      </c>
      <c r="T206" s="3">
        <f>IF(AND($A206&gt;=1,$A206&lt;=5),'K500_1x200 k nacenění 2025'!S$10,0)</f>
        <v>0</v>
      </c>
      <c r="U206" s="3">
        <f>IF(AND($A206&gt;=1,$A206&lt;=5),'K500_1x200 k nacenění 2025'!T$10,0)</f>
        <v>0</v>
      </c>
      <c r="V206" s="3">
        <f>IF(AND($A206&gt;=1,$A206&lt;=5),'K500_1x200 k nacenění 2025'!U$10,0)</f>
        <v>0</v>
      </c>
      <c r="W206" s="3">
        <f>IF(AND($A206&gt;=1,$A206&lt;=5),'K500_1x200 k nacenění 2025'!V$10,0)</f>
        <v>0</v>
      </c>
      <c r="X206" s="3">
        <f>IF(AND($A206&gt;=1,$A206&lt;=5),'K500_1x200 k nacenění 2025'!W$10,0)</f>
        <v>0</v>
      </c>
      <c r="Y206" s="3">
        <f>IF(AND($A206&gt;=1,$A206&lt;=5),'K500_1x200 k nacenění 2025'!X$10,0)</f>
        <v>0</v>
      </c>
      <c r="Z206" s="3">
        <f>IF(AND($A206&gt;=1,$A206&lt;=5),'K500_1x200 k nacenění 2025'!Y$10,0)</f>
        <v>0</v>
      </c>
      <c r="AA206" s="3">
        <f>IF(AND($A206&gt;=1,$A206&lt;=5),'K500_1x200 k nacenění 2025'!Z$10,0)</f>
        <v>0</v>
      </c>
    </row>
    <row r="207" spans="1:27" x14ac:dyDescent="0.3">
      <c r="A207">
        <f t="shared" si="6"/>
        <v>1</v>
      </c>
      <c r="B207">
        <f t="shared" si="7"/>
        <v>7</v>
      </c>
      <c r="C207" s="5">
        <v>42940</v>
      </c>
      <c r="D207" s="3">
        <f>IF(AND($A207&gt;=1,$A207&lt;=5),'K500_1x200 k nacenění 2025'!C$10,0)</f>
        <v>0</v>
      </c>
      <c r="E207" s="3">
        <f>IF(AND($A207&gt;=1,$A207&lt;=5),'K500_1x200 k nacenění 2025'!D$10,0)</f>
        <v>0</v>
      </c>
      <c r="F207" s="3">
        <f>IF(AND($A207&gt;=1,$A207&lt;=5),'K500_1x200 k nacenění 2025'!E$10,0)</f>
        <v>0</v>
      </c>
      <c r="G207" s="3">
        <f>IF(AND($A207&gt;=1,$A207&lt;=5),'K500_1x200 k nacenění 2025'!F$10,0)</f>
        <v>0</v>
      </c>
      <c r="H207" s="3">
        <f>IF(AND($A207&gt;=1,$A207&lt;=5),'K500_1x200 k nacenění 2025'!G$10,0)</f>
        <v>0</v>
      </c>
      <c r="I207" s="3">
        <f>IF(AND($A207&gt;=1,$A207&lt;=5),'K500_1x200 k nacenění 2025'!H$10,0)</f>
        <v>0</v>
      </c>
      <c r="J207" s="3">
        <f>IF(AND($A207&gt;=1,$A207&lt;=5),'K500_1x200 k nacenění 2025'!I$10,0)</f>
        <v>0</v>
      </c>
      <c r="K207" s="3">
        <f>IF(AND($A207&gt;=1,$A207&lt;=5),'K500_1x200 k nacenění 2025'!J$10,0)</f>
        <v>0</v>
      </c>
      <c r="L207" s="3">
        <f>IF(AND($A207&gt;=1,$A207&lt;=5),'K500_1x200 k nacenění 2025'!K$10,0)</f>
        <v>0</v>
      </c>
      <c r="M207" s="3">
        <f>IF(AND($A207&gt;=1,$A207&lt;=5),'K500_1x200 k nacenění 2025'!L$10,0)</f>
        <v>0</v>
      </c>
      <c r="N207" s="3">
        <f>IF(AND($A207&gt;=1,$A207&lt;=5),'K500_1x200 k nacenění 2025'!M$10,0)</f>
        <v>0</v>
      </c>
      <c r="O207" s="3">
        <f>IF(AND($A207&gt;=1,$A207&lt;=5),'K500_1x200 k nacenění 2025'!N$10,0)</f>
        <v>0</v>
      </c>
      <c r="P207" s="3">
        <f>IF(AND($A207&gt;=1,$A207&lt;=5),'K500_1x200 k nacenění 2025'!O$10,0)</f>
        <v>0</v>
      </c>
      <c r="Q207" s="3">
        <f>IF(AND($A207&gt;=1,$A207&lt;=5),'K500_1x200 k nacenění 2025'!P$10,0)</f>
        <v>0</v>
      </c>
      <c r="R207" s="3">
        <f>IF(AND($A207&gt;=1,$A207&lt;=5),'K500_1x200 k nacenění 2025'!Q$10,0)</f>
        <v>0</v>
      </c>
      <c r="S207" s="3">
        <f>IF(AND($A207&gt;=1,$A207&lt;=5),'K500_1x200 k nacenění 2025'!R$10,0)</f>
        <v>0</v>
      </c>
      <c r="T207" s="3">
        <f>IF(AND($A207&gt;=1,$A207&lt;=5),'K500_1x200 k nacenění 2025'!S$10,0)</f>
        <v>0</v>
      </c>
      <c r="U207" s="3">
        <f>IF(AND($A207&gt;=1,$A207&lt;=5),'K500_1x200 k nacenění 2025'!T$10,0)</f>
        <v>0</v>
      </c>
      <c r="V207" s="3">
        <f>IF(AND($A207&gt;=1,$A207&lt;=5),'K500_1x200 k nacenění 2025'!U$10,0)</f>
        <v>0</v>
      </c>
      <c r="W207" s="3">
        <f>IF(AND($A207&gt;=1,$A207&lt;=5),'K500_1x200 k nacenění 2025'!V$10,0)</f>
        <v>0</v>
      </c>
      <c r="X207" s="3">
        <f>IF(AND($A207&gt;=1,$A207&lt;=5),'K500_1x200 k nacenění 2025'!W$10,0)</f>
        <v>0</v>
      </c>
      <c r="Y207" s="3">
        <f>IF(AND($A207&gt;=1,$A207&lt;=5),'K500_1x200 k nacenění 2025'!X$10,0)</f>
        <v>0</v>
      </c>
      <c r="Z207" s="3">
        <f>IF(AND($A207&gt;=1,$A207&lt;=5),'K500_1x200 k nacenění 2025'!Y$10,0)</f>
        <v>0</v>
      </c>
      <c r="AA207" s="3">
        <f>IF(AND($A207&gt;=1,$A207&lt;=5),'K500_1x200 k nacenění 2025'!Z$10,0)</f>
        <v>0</v>
      </c>
    </row>
    <row r="208" spans="1:27" x14ac:dyDescent="0.3">
      <c r="A208">
        <f t="shared" si="6"/>
        <v>2</v>
      </c>
      <c r="B208">
        <f t="shared" si="7"/>
        <v>7</v>
      </c>
      <c r="C208" s="5">
        <v>42941</v>
      </c>
      <c r="D208" s="3">
        <f>IF(AND($A208&gt;=1,$A208&lt;=5),'K500_1x200 k nacenění 2025'!C$10,0)</f>
        <v>0</v>
      </c>
      <c r="E208" s="3">
        <f>IF(AND($A208&gt;=1,$A208&lt;=5),'K500_1x200 k nacenění 2025'!D$10,0)</f>
        <v>0</v>
      </c>
      <c r="F208" s="3">
        <f>IF(AND($A208&gt;=1,$A208&lt;=5),'K500_1x200 k nacenění 2025'!E$10,0)</f>
        <v>0</v>
      </c>
      <c r="G208" s="3">
        <f>IF(AND($A208&gt;=1,$A208&lt;=5),'K500_1x200 k nacenění 2025'!F$10,0)</f>
        <v>0</v>
      </c>
      <c r="H208" s="3">
        <f>IF(AND($A208&gt;=1,$A208&lt;=5),'K500_1x200 k nacenění 2025'!G$10,0)</f>
        <v>0</v>
      </c>
      <c r="I208" s="3">
        <f>IF(AND($A208&gt;=1,$A208&lt;=5),'K500_1x200 k nacenění 2025'!H$10,0)</f>
        <v>0</v>
      </c>
      <c r="J208" s="3">
        <f>IF(AND($A208&gt;=1,$A208&lt;=5),'K500_1x200 k nacenění 2025'!I$10,0)</f>
        <v>0</v>
      </c>
      <c r="K208" s="3">
        <f>IF(AND($A208&gt;=1,$A208&lt;=5),'K500_1x200 k nacenění 2025'!J$10,0)</f>
        <v>0</v>
      </c>
      <c r="L208" s="3">
        <f>IF(AND($A208&gt;=1,$A208&lt;=5),'K500_1x200 k nacenění 2025'!K$10,0)</f>
        <v>0</v>
      </c>
      <c r="M208" s="3">
        <f>IF(AND($A208&gt;=1,$A208&lt;=5),'K500_1x200 k nacenění 2025'!L$10,0)</f>
        <v>0</v>
      </c>
      <c r="N208" s="3">
        <f>IF(AND($A208&gt;=1,$A208&lt;=5),'K500_1x200 k nacenění 2025'!M$10,0)</f>
        <v>0</v>
      </c>
      <c r="O208" s="3">
        <f>IF(AND($A208&gt;=1,$A208&lt;=5),'K500_1x200 k nacenění 2025'!N$10,0)</f>
        <v>0</v>
      </c>
      <c r="P208" s="3">
        <f>IF(AND($A208&gt;=1,$A208&lt;=5),'K500_1x200 k nacenění 2025'!O$10,0)</f>
        <v>0</v>
      </c>
      <c r="Q208" s="3">
        <f>IF(AND($A208&gt;=1,$A208&lt;=5),'K500_1x200 k nacenění 2025'!P$10,0)</f>
        <v>0</v>
      </c>
      <c r="R208" s="3">
        <f>IF(AND($A208&gt;=1,$A208&lt;=5),'K500_1x200 k nacenění 2025'!Q$10,0)</f>
        <v>0</v>
      </c>
      <c r="S208" s="3">
        <f>IF(AND($A208&gt;=1,$A208&lt;=5),'K500_1x200 k nacenění 2025'!R$10,0)</f>
        <v>0</v>
      </c>
      <c r="T208" s="3">
        <f>IF(AND($A208&gt;=1,$A208&lt;=5),'K500_1x200 k nacenění 2025'!S$10,0)</f>
        <v>0</v>
      </c>
      <c r="U208" s="3">
        <f>IF(AND($A208&gt;=1,$A208&lt;=5),'K500_1x200 k nacenění 2025'!T$10,0)</f>
        <v>0</v>
      </c>
      <c r="V208" s="3">
        <f>IF(AND($A208&gt;=1,$A208&lt;=5),'K500_1x200 k nacenění 2025'!U$10,0)</f>
        <v>0</v>
      </c>
      <c r="W208" s="3">
        <f>IF(AND($A208&gt;=1,$A208&lt;=5),'K500_1x200 k nacenění 2025'!V$10,0)</f>
        <v>0</v>
      </c>
      <c r="X208" s="3">
        <f>IF(AND($A208&gt;=1,$A208&lt;=5),'K500_1x200 k nacenění 2025'!W$10,0)</f>
        <v>0</v>
      </c>
      <c r="Y208" s="3">
        <f>IF(AND($A208&gt;=1,$A208&lt;=5),'K500_1x200 k nacenění 2025'!X$10,0)</f>
        <v>0</v>
      </c>
      <c r="Z208" s="3">
        <f>IF(AND($A208&gt;=1,$A208&lt;=5),'K500_1x200 k nacenění 2025'!Y$10,0)</f>
        <v>0</v>
      </c>
      <c r="AA208" s="3">
        <f>IF(AND($A208&gt;=1,$A208&lt;=5),'K500_1x200 k nacenění 2025'!Z$10,0)</f>
        <v>0</v>
      </c>
    </row>
    <row r="209" spans="1:27" x14ac:dyDescent="0.3">
      <c r="A209">
        <f t="shared" si="6"/>
        <v>3</v>
      </c>
      <c r="B209">
        <f t="shared" si="7"/>
        <v>7</v>
      </c>
      <c r="C209" s="5">
        <v>42942</v>
      </c>
      <c r="D209" s="3">
        <f>IF(AND($A209&gt;=1,$A209&lt;=5),'K500_1x200 k nacenění 2025'!C$10,0)</f>
        <v>0</v>
      </c>
      <c r="E209" s="3">
        <f>IF(AND($A209&gt;=1,$A209&lt;=5),'K500_1x200 k nacenění 2025'!D$10,0)</f>
        <v>0</v>
      </c>
      <c r="F209" s="3">
        <f>IF(AND($A209&gt;=1,$A209&lt;=5),'K500_1x200 k nacenění 2025'!E$10,0)</f>
        <v>0</v>
      </c>
      <c r="G209" s="3">
        <f>IF(AND($A209&gt;=1,$A209&lt;=5),'K500_1x200 k nacenění 2025'!F$10,0)</f>
        <v>0</v>
      </c>
      <c r="H209" s="3">
        <f>IF(AND($A209&gt;=1,$A209&lt;=5),'K500_1x200 k nacenění 2025'!G$10,0)</f>
        <v>0</v>
      </c>
      <c r="I209" s="3">
        <f>IF(AND($A209&gt;=1,$A209&lt;=5),'K500_1x200 k nacenění 2025'!H$10,0)</f>
        <v>0</v>
      </c>
      <c r="J209" s="3">
        <f>IF(AND($A209&gt;=1,$A209&lt;=5),'K500_1x200 k nacenění 2025'!I$10,0)</f>
        <v>0</v>
      </c>
      <c r="K209" s="3">
        <f>IF(AND($A209&gt;=1,$A209&lt;=5),'K500_1x200 k nacenění 2025'!J$10,0)</f>
        <v>0</v>
      </c>
      <c r="L209" s="3">
        <f>IF(AND($A209&gt;=1,$A209&lt;=5),'K500_1x200 k nacenění 2025'!K$10,0)</f>
        <v>0</v>
      </c>
      <c r="M209" s="3">
        <f>IF(AND($A209&gt;=1,$A209&lt;=5),'K500_1x200 k nacenění 2025'!L$10,0)</f>
        <v>0</v>
      </c>
      <c r="N209" s="3">
        <f>IF(AND($A209&gt;=1,$A209&lt;=5),'K500_1x200 k nacenění 2025'!M$10,0)</f>
        <v>0</v>
      </c>
      <c r="O209" s="3">
        <f>IF(AND($A209&gt;=1,$A209&lt;=5),'K500_1x200 k nacenění 2025'!N$10,0)</f>
        <v>0</v>
      </c>
      <c r="P209" s="3">
        <f>IF(AND($A209&gt;=1,$A209&lt;=5),'K500_1x200 k nacenění 2025'!O$10,0)</f>
        <v>0</v>
      </c>
      <c r="Q209" s="3">
        <f>IF(AND($A209&gt;=1,$A209&lt;=5),'K500_1x200 k nacenění 2025'!P$10,0)</f>
        <v>0</v>
      </c>
      <c r="R209" s="3">
        <f>IF(AND($A209&gt;=1,$A209&lt;=5),'K500_1x200 k nacenění 2025'!Q$10,0)</f>
        <v>0</v>
      </c>
      <c r="S209" s="3">
        <f>IF(AND($A209&gt;=1,$A209&lt;=5),'K500_1x200 k nacenění 2025'!R$10,0)</f>
        <v>0</v>
      </c>
      <c r="T209" s="3">
        <f>IF(AND($A209&gt;=1,$A209&lt;=5),'K500_1x200 k nacenění 2025'!S$10,0)</f>
        <v>0</v>
      </c>
      <c r="U209" s="3">
        <f>IF(AND($A209&gt;=1,$A209&lt;=5),'K500_1x200 k nacenění 2025'!T$10,0)</f>
        <v>0</v>
      </c>
      <c r="V209" s="3">
        <f>IF(AND($A209&gt;=1,$A209&lt;=5),'K500_1x200 k nacenění 2025'!U$10,0)</f>
        <v>0</v>
      </c>
      <c r="W209" s="3">
        <f>IF(AND($A209&gt;=1,$A209&lt;=5),'K500_1x200 k nacenění 2025'!V$10,0)</f>
        <v>0</v>
      </c>
      <c r="X209" s="3">
        <f>IF(AND($A209&gt;=1,$A209&lt;=5),'K500_1x200 k nacenění 2025'!W$10,0)</f>
        <v>0</v>
      </c>
      <c r="Y209" s="3">
        <f>IF(AND($A209&gt;=1,$A209&lt;=5),'K500_1x200 k nacenění 2025'!X$10,0)</f>
        <v>0</v>
      </c>
      <c r="Z209" s="3">
        <f>IF(AND($A209&gt;=1,$A209&lt;=5),'K500_1x200 k nacenění 2025'!Y$10,0)</f>
        <v>0</v>
      </c>
      <c r="AA209" s="3">
        <f>IF(AND($A209&gt;=1,$A209&lt;=5),'K500_1x200 k nacenění 2025'!Z$10,0)</f>
        <v>0</v>
      </c>
    </row>
    <row r="210" spans="1:27" x14ac:dyDescent="0.3">
      <c r="A210">
        <f t="shared" si="6"/>
        <v>4</v>
      </c>
      <c r="B210">
        <f t="shared" si="7"/>
        <v>7</v>
      </c>
      <c r="C210" s="5">
        <v>42943</v>
      </c>
      <c r="D210" s="3">
        <f>IF(AND($A210&gt;=1,$A210&lt;=5),'K500_1x200 k nacenění 2025'!C$10,0)</f>
        <v>0</v>
      </c>
      <c r="E210" s="3">
        <f>IF(AND($A210&gt;=1,$A210&lt;=5),'K500_1x200 k nacenění 2025'!D$10,0)</f>
        <v>0</v>
      </c>
      <c r="F210" s="3">
        <f>IF(AND($A210&gt;=1,$A210&lt;=5),'K500_1x200 k nacenění 2025'!E$10,0)</f>
        <v>0</v>
      </c>
      <c r="G210" s="3">
        <f>IF(AND($A210&gt;=1,$A210&lt;=5),'K500_1x200 k nacenění 2025'!F$10,0)</f>
        <v>0</v>
      </c>
      <c r="H210" s="3">
        <f>IF(AND($A210&gt;=1,$A210&lt;=5),'K500_1x200 k nacenění 2025'!G$10,0)</f>
        <v>0</v>
      </c>
      <c r="I210" s="3">
        <f>IF(AND($A210&gt;=1,$A210&lt;=5),'K500_1x200 k nacenění 2025'!H$10,0)</f>
        <v>0</v>
      </c>
      <c r="J210" s="3">
        <f>IF(AND($A210&gt;=1,$A210&lt;=5),'K500_1x200 k nacenění 2025'!I$10,0)</f>
        <v>0</v>
      </c>
      <c r="K210" s="3">
        <f>IF(AND($A210&gt;=1,$A210&lt;=5),'K500_1x200 k nacenění 2025'!J$10,0)</f>
        <v>0</v>
      </c>
      <c r="L210" s="3">
        <f>IF(AND($A210&gt;=1,$A210&lt;=5),'K500_1x200 k nacenění 2025'!K$10,0)</f>
        <v>0</v>
      </c>
      <c r="M210" s="3">
        <f>IF(AND($A210&gt;=1,$A210&lt;=5),'K500_1x200 k nacenění 2025'!L$10,0)</f>
        <v>0</v>
      </c>
      <c r="N210" s="3">
        <f>IF(AND($A210&gt;=1,$A210&lt;=5),'K500_1x200 k nacenění 2025'!M$10,0)</f>
        <v>0</v>
      </c>
      <c r="O210" s="3">
        <f>IF(AND($A210&gt;=1,$A210&lt;=5),'K500_1x200 k nacenění 2025'!N$10,0)</f>
        <v>0</v>
      </c>
      <c r="P210" s="3">
        <f>IF(AND($A210&gt;=1,$A210&lt;=5),'K500_1x200 k nacenění 2025'!O$10,0)</f>
        <v>0</v>
      </c>
      <c r="Q210" s="3">
        <f>IF(AND($A210&gt;=1,$A210&lt;=5),'K500_1x200 k nacenění 2025'!P$10,0)</f>
        <v>0</v>
      </c>
      <c r="R210" s="3">
        <f>IF(AND($A210&gt;=1,$A210&lt;=5),'K500_1x200 k nacenění 2025'!Q$10,0)</f>
        <v>0</v>
      </c>
      <c r="S210" s="3">
        <f>IF(AND($A210&gt;=1,$A210&lt;=5),'K500_1x200 k nacenění 2025'!R$10,0)</f>
        <v>0</v>
      </c>
      <c r="T210" s="3">
        <f>IF(AND($A210&gt;=1,$A210&lt;=5),'K500_1x200 k nacenění 2025'!S$10,0)</f>
        <v>0</v>
      </c>
      <c r="U210" s="3">
        <f>IF(AND($A210&gt;=1,$A210&lt;=5),'K500_1x200 k nacenění 2025'!T$10,0)</f>
        <v>0</v>
      </c>
      <c r="V210" s="3">
        <f>IF(AND($A210&gt;=1,$A210&lt;=5),'K500_1x200 k nacenění 2025'!U$10,0)</f>
        <v>0</v>
      </c>
      <c r="W210" s="3">
        <f>IF(AND($A210&gt;=1,$A210&lt;=5),'K500_1x200 k nacenění 2025'!V$10,0)</f>
        <v>0</v>
      </c>
      <c r="X210" s="3">
        <f>IF(AND($A210&gt;=1,$A210&lt;=5),'K500_1x200 k nacenění 2025'!W$10,0)</f>
        <v>0</v>
      </c>
      <c r="Y210" s="3">
        <f>IF(AND($A210&gt;=1,$A210&lt;=5),'K500_1x200 k nacenění 2025'!X$10,0)</f>
        <v>0</v>
      </c>
      <c r="Z210" s="3">
        <f>IF(AND($A210&gt;=1,$A210&lt;=5),'K500_1x200 k nacenění 2025'!Y$10,0)</f>
        <v>0</v>
      </c>
      <c r="AA210" s="3">
        <f>IF(AND($A210&gt;=1,$A210&lt;=5),'K500_1x200 k nacenění 2025'!Z$10,0)</f>
        <v>0</v>
      </c>
    </row>
    <row r="211" spans="1:27" x14ac:dyDescent="0.3">
      <c r="A211">
        <f t="shared" si="6"/>
        <v>5</v>
      </c>
      <c r="B211">
        <f t="shared" si="7"/>
        <v>7</v>
      </c>
      <c r="C211" s="5">
        <v>42944</v>
      </c>
      <c r="D211" s="3">
        <f>IF(AND($A211&gt;=1,$A211&lt;=5),'K500_1x200 k nacenění 2025'!C$10,0)</f>
        <v>0</v>
      </c>
      <c r="E211" s="3">
        <f>IF(AND($A211&gt;=1,$A211&lt;=5),'K500_1x200 k nacenění 2025'!D$10,0)</f>
        <v>0</v>
      </c>
      <c r="F211" s="3">
        <f>IF(AND($A211&gt;=1,$A211&lt;=5),'K500_1x200 k nacenění 2025'!E$10,0)</f>
        <v>0</v>
      </c>
      <c r="G211" s="3">
        <f>IF(AND($A211&gt;=1,$A211&lt;=5),'K500_1x200 k nacenění 2025'!F$10,0)</f>
        <v>0</v>
      </c>
      <c r="H211" s="3">
        <f>IF(AND($A211&gt;=1,$A211&lt;=5),'K500_1x200 k nacenění 2025'!G$10,0)</f>
        <v>0</v>
      </c>
      <c r="I211" s="3">
        <f>IF(AND($A211&gt;=1,$A211&lt;=5),'K500_1x200 k nacenění 2025'!H$10,0)</f>
        <v>0</v>
      </c>
      <c r="J211" s="3">
        <f>IF(AND($A211&gt;=1,$A211&lt;=5),'K500_1x200 k nacenění 2025'!I$10,0)</f>
        <v>0</v>
      </c>
      <c r="K211" s="3">
        <f>IF(AND($A211&gt;=1,$A211&lt;=5),'K500_1x200 k nacenění 2025'!J$10,0)</f>
        <v>0</v>
      </c>
      <c r="L211" s="3">
        <f>IF(AND($A211&gt;=1,$A211&lt;=5),'K500_1x200 k nacenění 2025'!K$10,0)</f>
        <v>0</v>
      </c>
      <c r="M211" s="3">
        <f>IF(AND($A211&gt;=1,$A211&lt;=5),'K500_1x200 k nacenění 2025'!L$10,0)</f>
        <v>0</v>
      </c>
      <c r="N211" s="3">
        <f>IF(AND($A211&gt;=1,$A211&lt;=5),'K500_1x200 k nacenění 2025'!M$10,0)</f>
        <v>0</v>
      </c>
      <c r="O211" s="3">
        <f>IF(AND($A211&gt;=1,$A211&lt;=5),'K500_1x200 k nacenění 2025'!N$10,0)</f>
        <v>0</v>
      </c>
      <c r="P211" s="3">
        <f>IF(AND($A211&gt;=1,$A211&lt;=5),'K500_1x200 k nacenění 2025'!O$10,0)</f>
        <v>0</v>
      </c>
      <c r="Q211" s="3">
        <f>IF(AND($A211&gt;=1,$A211&lt;=5),'K500_1x200 k nacenění 2025'!P$10,0)</f>
        <v>0</v>
      </c>
      <c r="R211" s="3">
        <f>IF(AND($A211&gt;=1,$A211&lt;=5),'K500_1x200 k nacenění 2025'!Q$10,0)</f>
        <v>0</v>
      </c>
      <c r="S211" s="3">
        <f>IF(AND($A211&gt;=1,$A211&lt;=5),'K500_1x200 k nacenění 2025'!R$10,0)</f>
        <v>0</v>
      </c>
      <c r="T211" s="3">
        <f>IF(AND($A211&gt;=1,$A211&lt;=5),'K500_1x200 k nacenění 2025'!S$10,0)</f>
        <v>0</v>
      </c>
      <c r="U211" s="3">
        <f>IF(AND($A211&gt;=1,$A211&lt;=5),'K500_1x200 k nacenění 2025'!T$10,0)</f>
        <v>0</v>
      </c>
      <c r="V211" s="3">
        <f>IF(AND($A211&gt;=1,$A211&lt;=5),'K500_1x200 k nacenění 2025'!U$10,0)</f>
        <v>0</v>
      </c>
      <c r="W211" s="3">
        <f>IF(AND($A211&gt;=1,$A211&lt;=5),'K500_1x200 k nacenění 2025'!V$10,0)</f>
        <v>0</v>
      </c>
      <c r="X211" s="3">
        <f>IF(AND($A211&gt;=1,$A211&lt;=5),'K500_1x200 k nacenění 2025'!W$10,0)</f>
        <v>0</v>
      </c>
      <c r="Y211" s="3">
        <f>IF(AND($A211&gt;=1,$A211&lt;=5),'K500_1x200 k nacenění 2025'!X$10,0)</f>
        <v>0</v>
      </c>
      <c r="Z211" s="3">
        <f>IF(AND($A211&gt;=1,$A211&lt;=5),'K500_1x200 k nacenění 2025'!Y$10,0)</f>
        <v>0</v>
      </c>
      <c r="AA211" s="3">
        <f>IF(AND($A211&gt;=1,$A211&lt;=5),'K500_1x200 k nacenění 2025'!Z$10,0)</f>
        <v>0</v>
      </c>
    </row>
    <row r="212" spans="1:27" x14ac:dyDescent="0.3">
      <c r="A212">
        <f t="shared" si="6"/>
        <v>6</v>
      </c>
      <c r="B212">
        <f t="shared" si="7"/>
        <v>7</v>
      </c>
      <c r="C212" s="5">
        <v>42945</v>
      </c>
      <c r="D212" s="3">
        <f>IF(AND($A212&gt;=1,$A212&lt;=5),'K500_1x200 k nacenění 2025'!C$10,0)</f>
        <v>0</v>
      </c>
      <c r="E212" s="3">
        <f>IF(AND($A212&gt;=1,$A212&lt;=5),'K500_1x200 k nacenění 2025'!D$10,0)</f>
        <v>0</v>
      </c>
      <c r="F212" s="3">
        <f>IF(AND($A212&gt;=1,$A212&lt;=5),'K500_1x200 k nacenění 2025'!E$10,0)</f>
        <v>0</v>
      </c>
      <c r="G212" s="3">
        <f>IF(AND($A212&gt;=1,$A212&lt;=5),'K500_1x200 k nacenění 2025'!F$10,0)</f>
        <v>0</v>
      </c>
      <c r="H212" s="3">
        <f>IF(AND($A212&gt;=1,$A212&lt;=5),'K500_1x200 k nacenění 2025'!G$10,0)</f>
        <v>0</v>
      </c>
      <c r="I212" s="3">
        <f>IF(AND($A212&gt;=1,$A212&lt;=5),'K500_1x200 k nacenění 2025'!H$10,0)</f>
        <v>0</v>
      </c>
      <c r="J212" s="3">
        <f>IF(AND($A212&gt;=1,$A212&lt;=5),'K500_1x200 k nacenění 2025'!I$10,0)</f>
        <v>0</v>
      </c>
      <c r="K212" s="3">
        <f>IF(AND($A212&gt;=1,$A212&lt;=5),'K500_1x200 k nacenění 2025'!J$10,0)</f>
        <v>0</v>
      </c>
      <c r="L212" s="3">
        <f>IF(AND($A212&gt;=1,$A212&lt;=5),'K500_1x200 k nacenění 2025'!K$10,0)</f>
        <v>0</v>
      </c>
      <c r="M212" s="3">
        <f>IF(AND($A212&gt;=1,$A212&lt;=5),'K500_1x200 k nacenění 2025'!L$10,0)</f>
        <v>0</v>
      </c>
      <c r="N212" s="3">
        <f>IF(AND($A212&gt;=1,$A212&lt;=5),'K500_1x200 k nacenění 2025'!M$10,0)</f>
        <v>0</v>
      </c>
      <c r="O212" s="3">
        <f>IF(AND($A212&gt;=1,$A212&lt;=5),'K500_1x200 k nacenění 2025'!N$10,0)</f>
        <v>0</v>
      </c>
      <c r="P212" s="3">
        <f>IF(AND($A212&gt;=1,$A212&lt;=5),'K500_1x200 k nacenění 2025'!O$10,0)</f>
        <v>0</v>
      </c>
      <c r="Q212" s="3">
        <f>IF(AND($A212&gt;=1,$A212&lt;=5),'K500_1x200 k nacenění 2025'!P$10,0)</f>
        <v>0</v>
      </c>
      <c r="R212" s="3">
        <f>IF(AND($A212&gt;=1,$A212&lt;=5),'K500_1x200 k nacenění 2025'!Q$10,0)</f>
        <v>0</v>
      </c>
      <c r="S212" s="3">
        <f>IF(AND($A212&gt;=1,$A212&lt;=5),'K500_1x200 k nacenění 2025'!R$10,0)</f>
        <v>0</v>
      </c>
      <c r="T212" s="3">
        <f>IF(AND($A212&gt;=1,$A212&lt;=5),'K500_1x200 k nacenění 2025'!S$10,0)</f>
        <v>0</v>
      </c>
      <c r="U212" s="3">
        <f>IF(AND($A212&gt;=1,$A212&lt;=5),'K500_1x200 k nacenění 2025'!T$10,0)</f>
        <v>0</v>
      </c>
      <c r="V212" s="3">
        <f>IF(AND($A212&gt;=1,$A212&lt;=5),'K500_1x200 k nacenění 2025'!U$10,0)</f>
        <v>0</v>
      </c>
      <c r="W212" s="3">
        <f>IF(AND($A212&gt;=1,$A212&lt;=5),'K500_1x200 k nacenění 2025'!V$10,0)</f>
        <v>0</v>
      </c>
      <c r="X212" s="3">
        <f>IF(AND($A212&gt;=1,$A212&lt;=5),'K500_1x200 k nacenění 2025'!W$10,0)</f>
        <v>0</v>
      </c>
      <c r="Y212" s="3">
        <f>IF(AND($A212&gt;=1,$A212&lt;=5),'K500_1x200 k nacenění 2025'!X$10,0)</f>
        <v>0</v>
      </c>
      <c r="Z212" s="3">
        <f>IF(AND($A212&gt;=1,$A212&lt;=5),'K500_1x200 k nacenění 2025'!Y$10,0)</f>
        <v>0</v>
      </c>
      <c r="AA212" s="3">
        <f>IF(AND($A212&gt;=1,$A212&lt;=5),'K500_1x200 k nacenění 2025'!Z$10,0)</f>
        <v>0</v>
      </c>
    </row>
    <row r="213" spans="1:27" x14ac:dyDescent="0.3">
      <c r="A213">
        <f t="shared" si="6"/>
        <v>7</v>
      </c>
      <c r="B213">
        <f t="shared" si="7"/>
        <v>7</v>
      </c>
      <c r="C213" s="5">
        <v>42946</v>
      </c>
      <c r="D213" s="3">
        <f>IF(AND($A213&gt;=1,$A213&lt;=5),'K500_1x200 k nacenění 2025'!C$10,0)</f>
        <v>0</v>
      </c>
      <c r="E213" s="3">
        <f>IF(AND($A213&gt;=1,$A213&lt;=5),'K500_1x200 k nacenění 2025'!D$10,0)</f>
        <v>0</v>
      </c>
      <c r="F213" s="3">
        <f>IF(AND($A213&gt;=1,$A213&lt;=5),'K500_1x200 k nacenění 2025'!E$10,0)</f>
        <v>0</v>
      </c>
      <c r="G213" s="3">
        <f>IF(AND($A213&gt;=1,$A213&lt;=5),'K500_1x200 k nacenění 2025'!F$10,0)</f>
        <v>0</v>
      </c>
      <c r="H213" s="3">
        <f>IF(AND($A213&gt;=1,$A213&lt;=5),'K500_1x200 k nacenění 2025'!G$10,0)</f>
        <v>0</v>
      </c>
      <c r="I213" s="3">
        <f>IF(AND($A213&gt;=1,$A213&lt;=5),'K500_1x200 k nacenění 2025'!H$10,0)</f>
        <v>0</v>
      </c>
      <c r="J213" s="3">
        <f>IF(AND($A213&gt;=1,$A213&lt;=5),'K500_1x200 k nacenění 2025'!I$10,0)</f>
        <v>0</v>
      </c>
      <c r="K213" s="3">
        <f>IF(AND($A213&gt;=1,$A213&lt;=5),'K500_1x200 k nacenění 2025'!J$10,0)</f>
        <v>0</v>
      </c>
      <c r="L213" s="3">
        <f>IF(AND($A213&gt;=1,$A213&lt;=5),'K500_1x200 k nacenění 2025'!K$10,0)</f>
        <v>0</v>
      </c>
      <c r="M213" s="3">
        <f>IF(AND($A213&gt;=1,$A213&lt;=5),'K500_1x200 k nacenění 2025'!L$10,0)</f>
        <v>0</v>
      </c>
      <c r="N213" s="3">
        <f>IF(AND($A213&gt;=1,$A213&lt;=5),'K500_1x200 k nacenění 2025'!M$10,0)</f>
        <v>0</v>
      </c>
      <c r="O213" s="3">
        <f>IF(AND($A213&gt;=1,$A213&lt;=5),'K500_1x200 k nacenění 2025'!N$10,0)</f>
        <v>0</v>
      </c>
      <c r="P213" s="3">
        <f>IF(AND($A213&gt;=1,$A213&lt;=5),'K500_1x200 k nacenění 2025'!O$10,0)</f>
        <v>0</v>
      </c>
      <c r="Q213" s="3">
        <f>IF(AND($A213&gt;=1,$A213&lt;=5),'K500_1x200 k nacenění 2025'!P$10,0)</f>
        <v>0</v>
      </c>
      <c r="R213" s="3">
        <f>IF(AND($A213&gt;=1,$A213&lt;=5),'K500_1x200 k nacenění 2025'!Q$10,0)</f>
        <v>0</v>
      </c>
      <c r="S213" s="3">
        <f>IF(AND($A213&gt;=1,$A213&lt;=5),'K500_1x200 k nacenění 2025'!R$10,0)</f>
        <v>0</v>
      </c>
      <c r="T213" s="3">
        <f>IF(AND($A213&gt;=1,$A213&lt;=5),'K500_1x200 k nacenění 2025'!S$10,0)</f>
        <v>0</v>
      </c>
      <c r="U213" s="3">
        <f>IF(AND($A213&gt;=1,$A213&lt;=5),'K500_1x200 k nacenění 2025'!T$10,0)</f>
        <v>0</v>
      </c>
      <c r="V213" s="3">
        <f>IF(AND($A213&gt;=1,$A213&lt;=5),'K500_1x200 k nacenění 2025'!U$10,0)</f>
        <v>0</v>
      </c>
      <c r="W213" s="3">
        <f>IF(AND($A213&gt;=1,$A213&lt;=5),'K500_1x200 k nacenění 2025'!V$10,0)</f>
        <v>0</v>
      </c>
      <c r="X213" s="3">
        <f>IF(AND($A213&gt;=1,$A213&lt;=5),'K500_1x200 k nacenění 2025'!W$10,0)</f>
        <v>0</v>
      </c>
      <c r="Y213" s="3">
        <f>IF(AND($A213&gt;=1,$A213&lt;=5),'K500_1x200 k nacenění 2025'!X$10,0)</f>
        <v>0</v>
      </c>
      <c r="Z213" s="3">
        <f>IF(AND($A213&gt;=1,$A213&lt;=5),'K500_1x200 k nacenění 2025'!Y$10,0)</f>
        <v>0</v>
      </c>
      <c r="AA213" s="3">
        <f>IF(AND($A213&gt;=1,$A213&lt;=5),'K500_1x200 k nacenění 2025'!Z$10,0)</f>
        <v>0</v>
      </c>
    </row>
    <row r="214" spans="1:27" x14ac:dyDescent="0.3">
      <c r="A214">
        <f t="shared" si="6"/>
        <v>1</v>
      </c>
      <c r="B214">
        <f t="shared" si="7"/>
        <v>7</v>
      </c>
      <c r="C214" s="5">
        <v>42947</v>
      </c>
      <c r="D214" s="3">
        <f>IF(AND($A214&gt;=1,$A214&lt;=5),'K500_1x200 k nacenění 2025'!C$10,0)</f>
        <v>0</v>
      </c>
      <c r="E214" s="3">
        <f>IF(AND($A214&gt;=1,$A214&lt;=5),'K500_1x200 k nacenění 2025'!D$10,0)</f>
        <v>0</v>
      </c>
      <c r="F214" s="3">
        <f>IF(AND($A214&gt;=1,$A214&lt;=5),'K500_1x200 k nacenění 2025'!E$10,0)</f>
        <v>0</v>
      </c>
      <c r="G214" s="3">
        <f>IF(AND($A214&gt;=1,$A214&lt;=5),'K500_1x200 k nacenění 2025'!F$10,0)</f>
        <v>0</v>
      </c>
      <c r="H214" s="3">
        <f>IF(AND($A214&gt;=1,$A214&lt;=5),'K500_1x200 k nacenění 2025'!G$10,0)</f>
        <v>0</v>
      </c>
      <c r="I214" s="3">
        <f>IF(AND($A214&gt;=1,$A214&lt;=5),'K500_1x200 k nacenění 2025'!H$10,0)</f>
        <v>0</v>
      </c>
      <c r="J214" s="3">
        <f>IF(AND($A214&gt;=1,$A214&lt;=5),'K500_1x200 k nacenění 2025'!I$10,0)</f>
        <v>0</v>
      </c>
      <c r="K214" s="3">
        <f>IF(AND($A214&gt;=1,$A214&lt;=5),'K500_1x200 k nacenění 2025'!J$10,0)</f>
        <v>0</v>
      </c>
      <c r="L214" s="3">
        <f>IF(AND($A214&gt;=1,$A214&lt;=5),'K500_1x200 k nacenění 2025'!K$10,0)</f>
        <v>0</v>
      </c>
      <c r="M214" s="3">
        <f>IF(AND($A214&gt;=1,$A214&lt;=5),'K500_1x200 k nacenění 2025'!L$10,0)</f>
        <v>0</v>
      </c>
      <c r="N214" s="3">
        <f>IF(AND($A214&gt;=1,$A214&lt;=5),'K500_1x200 k nacenění 2025'!M$10,0)</f>
        <v>0</v>
      </c>
      <c r="O214" s="3">
        <f>IF(AND($A214&gt;=1,$A214&lt;=5),'K500_1x200 k nacenění 2025'!N$10,0)</f>
        <v>0</v>
      </c>
      <c r="P214" s="3">
        <f>IF(AND($A214&gt;=1,$A214&lt;=5),'K500_1x200 k nacenění 2025'!O$10,0)</f>
        <v>0</v>
      </c>
      <c r="Q214" s="3">
        <f>IF(AND($A214&gt;=1,$A214&lt;=5),'K500_1x200 k nacenění 2025'!P$10,0)</f>
        <v>0</v>
      </c>
      <c r="R214" s="3">
        <f>IF(AND($A214&gt;=1,$A214&lt;=5),'K500_1x200 k nacenění 2025'!Q$10,0)</f>
        <v>0</v>
      </c>
      <c r="S214" s="3">
        <f>IF(AND($A214&gt;=1,$A214&lt;=5),'K500_1x200 k nacenění 2025'!R$10,0)</f>
        <v>0</v>
      </c>
      <c r="T214" s="3">
        <f>IF(AND($A214&gt;=1,$A214&lt;=5),'K500_1x200 k nacenění 2025'!S$10,0)</f>
        <v>0</v>
      </c>
      <c r="U214" s="3">
        <f>IF(AND($A214&gt;=1,$A214&lt;=5),'K500_1x200 k nacenění 2025'!T$10,0)</f>
        <v>0</v>
      </c>
      <c r="V214" s="3">
        <f>IF(AND($A214&gt;=1,$A214&lt;=5),'K500_1x200 k nacenění 2025'!U$10,0)</f>
        <v>0</v>
      </c>
      <c r="W214" s="3">
        <f>IF(AND($A214&gt;=1,$A214&lt;=5),'K500_1x200 k nacenění 2025'!V$10,0)</f>
        <v>0</v>
      </c>
      <c r="X214" s="3">
        <f>IF(AND($A214&gt;=1,$A214&lt;=5),'K500_1x200 k nacenění 2025'!W$10,0)</f>
        <v>0</v>
      </c>
      <c r="Y214" s="3">
        <f>IF(AND($A214&gt;=1,$A214&lt;=5),'K500_1x200 k nacenění 2025'!X$10,0)</f>
        <v>0</v>
      </c>
      <c r="Z214" s="3">
        <f>IF(AND($A214&gt;=1,$A214&lt;=5),'K500_1x200 k nacenění 2025'!Y$10,0)</f>
        <v>0</v>
      </c>
      <c r="AA214" s="3">
        <f>IF(AND($A214&gt;=1,$A214&lt;=5),'K500_1x200 k nacenění 2025'!Z$10,0)</f>
        <v>0</v>
      </c>
    </row>
    <row r="215" spans="1:27" x14ac:dyDescent="0.3">
      <c r="A215">
        <f t="shared" si="6"/>
        <v>2</v>
      </c>
      <c r="B215">
        <f t="shared" si="7"/>
        <v>8</v>
      </c>
      <c r="C215" s="5">
        <v>42948</v>
      </c>
      <c r="D215" s="3">
        <f>IF(AND($A215&gt;=1,$A215&lt;=5),'K500_1x200 k nacenění 2025'!C$11,0)</f>
        <v>0</v>
      </c>
      <c r="E215" s="3">
        <f>IF(AND($A215&gt;=1,$A215&lt;=5),'K500_1x200 k nacenění 2025'!D$11,0)</f>
        <v>0</v>
      </c>
      <c r="F215" s="3">
        <f>IF(AND($A215&gt;=1,$A215&lt;=5),'K500_1x200 k nacenění 2025'!E$11,0)</f>
        <v>0</v>
      </c>
      <c r="G215" s="3">
        <f>IF(AND($A215&gt;=1,$A215&lt;=5),'K500_1x200 k nacenění 2025'!F$11,0)</f>
        <v>0</v>
      </c>
      <c r="H215" s="3">
        <f>IF(AND($A215&gt;=1,$A215&lt;=5),'K500_1x200 k nacenění 2025'!G$11,0)</f>
        <v>0</v>
      </c>
      <c r="I215" s="3">
        <f>IF(AND($A215&gt;=1,$A215&lt;=5),'K500_1x200 k nacenění 2025'!H$11,0)</f>
        <v>0</v>
      </c>
      <c r="J215" s="3">
        <f>IF(AND($A215&gt;=1,$A215&lt;=5),'K500_1x200 k nacenění 2025'!I$11,0)</f>
        <v>0</v>
      </c>
      <c r="K215" s="3">
        <f>IF(AND($A215&gt;=1,$A215&lt;=5),'K500_1x200 k nacenění 2025'!J$11,0)</f>
        <v>0</v>
      </c>
      <c r="L215" s="3">
        <f>IF(AND($A215&gt;=1,$A215&lt;=5),'K500_1x200 k nacenění 2025'!K$11,0)</f>
        <v>0</v>
      </c>
      <c r="M215" s="3">
        <f>IF(AND($A215&gt;=1,$A215&lt;=5),'K500_1x200 k nacenění 2025'!L$11,0)</f>
        <v>0</v>
      </c>
      <c r="N215" s="3">
        <f>IF(AND($A215&gt;=1,$A215&lt;=5),'K500_1x200 k nacenění 2025'!M$11,0)</f>
        <v>0</v>
      </c>
      <c r="O215" s="3">
        <f>IF(AND($A215&gt;=1,$A215&lt;=5),'K500_1x200 k nacenění 2025'!N$11,0)</f>
        <v>0</v>
      </c>
      <c r="P215" s="3">
        <f>IF(AND($A215&gt;=1,$A215&lt;=5),'K500_1x200 k nacenění 2025'!O$11,0)</f>
        <v>0</v>
      </c>
      <c r="Q215" s="3">
        <f>IF(AND($A215&gt;=1,$A215&lt;=5),'K500_1x200 k nacenění 2025'!P$11,0)</f>
        <v>0</v>
      </c>
      <c r="R215" s="3">
        <f>IF(AND($A215&gt;=1,$A215&lt;=5),'K500_1x200 k nacenění 2025'!Q$11,0)</f>
        <v>0</v>
      </c>
      <c r="S215" s="3">
        <f>IF(AND($A215&gt;=1,$A215&lt;=5),'K500_1x200 k nacenění 2025'!R$11,0)</f>
        <v>0</v>
      </c>
      <c r="T215" s="3">
        <f>IF(AND($A215&gt;=1,$A215&lt;=5),'K500_1x200 k nacenění 2025'!S$11,0)</f>
        <v>0</v>
      </c>
      <c r="U215" s="3">
        <f>IF(AND($A215&gt;=1,$A215&lt;=5),'K500_1x200 k nacenění 2025'!T$11,0)</f>
        <v>0</v>
      </c>
      <c r="V215" s="3">
        <f>IF(AND($A215&gt;=1,$A215&lt;=5),'K500_1x200 k nacenění 2025'!U$11,0)</f>
        <v>0</v>
      </c>
      <c r="W215" s="3">
        <f>IF(AND($A215&gt;=1,$A215&lt;=5),'K500_1x200 k nacenění 2025'!V$11,0)</f>
        <v>0</v>
      </c>
      <c r="X215" s="3">
        <f>IF(AND($A215&gt;=1,$A215&lt;=5),'K500_1x200 k nacenění 2025'!W$11,0)</f>
        <v>0</v>
      </c>
      <c r="Y215" s="3">
        <f>IF(AND($A215&gt;=1,$A215&lt;=5),'K500_1x200 k nacenění 2025'!X$11,0)</f>
        <v>0</v>
      </c>
      <c r="Z215" s="3">
        <f>IF(AND($A215&gt;=1,$A215&lt;=5),'K500_1x200 k nacenění 2025'!Y$11,0)</f>
        <v>0</v>
      </c>
      <c r="AA215" s="3">
        <f>IF(AND($A215&gt;=1,$A215&lt;=5),'K500_1x200 k nacenění 2025'!Z$11,0)</f>
        <v>0</v>
      </c>
    </row>
    <row r="216" spans="1:27" x14ac:dyDescent="0.3">
      <c r="A216">
        <f t="shared" si="6"/>
        <v>3</v>
      </c>
      <c r="B216">
        <f t="shared" si="7"/>
        <v>8</v>
      </c>
      <c r="C216" s="5">
        <v>42949</v>
      </c>
      <c r="D216" s="3">
        <f>IF(AND($A216&gt;=1,$A216&lt;=5),'K500_1x200 k nacenění 2025'!C$11,0)</f>
        <v>0</v>
      </c>
      <c r="E216" s="3">
        <f>IF(AND($A216&gt;=1,$A216&lt;=5),'K500_1x200 k nacenění 2025'!D$11,0)</f>
        <v>0</v>
      </c>
      <c r="F216" s="3">
        <f>IF(AND($A216&gt;=1,$A216&lt;=5),'K500_1x200 k nacenění 2025'!E$11,0)</f>
        <v>0</v>
      </c>
      <c r="G216" s="3">
        <f>IF(AND($A216&gt;=1,$A216&lt;=5),'K500_1x200 k nacenění 2025'!F$11,0)</f>
        <v>0</v>
      </c>
      <c r="H216" s="3">
        <f>IF(AND($A216&gt;=1,$A216&lt;=5),'K500_1x200 k nacenění 2025'!G$11,0)</f>
        <v>0</v>
      </c>
      <c r="I216" s="3">
        <f>IF(AND($A216&gt;=1,$A216&lt;=5),'K500_1x200 k nacenění 2025'!H$11,0)</f>
        <v>0</v>
      </c>
      <c r="J216" s="3">
        <f>IF(AND($A216&gt;=1,$A216&lt;=5),'K500_1x200 k nacenění 2025'!I$11,0)</f>
        <v>0</v>
      </c>
      <c r="K216" s="3">
        <f>IF(AND($A216&gt;=1,$A216&lt;=5),'K500_1x200 k nacenění 2025'!J$11,0)</f>
        <v>0</v>
      </c>
      <c r="L216" s="3">
        <f>IF(AND($A216&gt;=1,$A216&lt;=5),'K500_1x200 k nacenění 2025'!K$11,0)</f>
        <v>0</v>
      </c>
      <c r="M216" s="3">
        <f>IF(AND($A216&gt;=1,$A216&lt;=5),'K500_1x200 k nacenění 2025'!L$11,0)</f>
        <v>0</v>
      </c>
      <c r="N216" s="3">
        <f>IF(AND($A216&gt;=1,$A216&lt;=5),'K500_1x200 k nacenění 2025'!M$11,0)</f>
        <v>0</v>
      </c>
      <c r="O216" s="3">
        <f>IF(AND($A216&gt;=1,$A216&lt;=5),'K500_1x200 k nacenění 2025'!N$11,0)</f>
        <v>0</v>
      </c>
      <c r="P216" s="3">
        <f>IF(AND($A216&gt;=1,$A216&lt;=5),'K500_1x200 k nacenění 2025'!O$11,0)</f>
        <v>0</v>
      </c>
      <c r="Q216" s="3">
        <f>IF(AND($A216&gt;=1,$A216&lt;=5),'K500_1x200 k nacenění 2025'!P$11,0)</f>
        <v>0</v>
      </c>
      <c r="R216" s="3">
        <f>IF(AND($A216&gt;=1,$A216&lt;=5),'K500_1x200 k nacenění 2025'!Q$11,0)</f>
        <v>0</v>
      </c>
      <c r="S216" s="3">
        <f>IF(AND($A216&gt;=1,$A216&lt;=5),'K500_1x200 k nacenění 2025'!R$11,0)</f>
        <v>0</v>
      </c>
      <c r="T216" s="3">
        <f>IF(AND($A216&gt;=1,$A216&lt;=5),'K500_1x200 k nacenění 2025'!S$11,0)</f>
        <v>0</v>
      </c>
      <c r="U216" s="3">
        <f>IF(AND($A216&gt;=1,$A216&lt;=5),'K500_1x200 k nacenění 2025'!T$11,0)</f>
        <v>0</v>
      </c>
      <c r="V216" s="3">
        <f>IF(AND($A216&gt;=1,$A216&lt;=5),'K500_1x200 k nacenění 2025'!U$11,0)</f>
        <v>0</v>
      </c>
      <c r="W216" s="3">
        <f>IF(AND($A216&gt;=1,$A216&lt;=5),'K500_1x200 k nacenění 2025'!V$11,0)</f>
        <v>0</v>
      </c>
      <c r="X216" s="3">
        <f>IF(AND($A216&gt;=1,$A216&lt;=5),'K500_1x200 k nacenění 2025'!W$11,0)</f>
        <v>0</v>
      </c>
      <c r="Y216" s="3">
        <f>IF(AND($A216&gt;=1,$A216&lt;=5),'K500_1x200 k nacenění 2025'!X$11,0)</f>
        <v>0</v>
      </c>
      <c r="Z216" s="3">
        <f>IF(AND($A216&gt;=1,$A216&lt;=5),'K500_1x200 k nacenění 2025'!Y$11,0)</f>
        <v>0</v>
      </c>
      <c r="AA216" s="3">
        <f>IF(AND($A216&gt;=1,$A216&lt;=5),'K500_1x200 k nacenění 2025'!Z$11,0)</f>
        <v>0</v>
      </c>
    </row>
    <row r="217" spans="1:27" x14ac:dyDescent="0.3">
      <c r="A217">
        <f t="shared" si="6"/>
        <v>4</v>
      </c>
      <c r="B217">
        <f t="shared" si="7"/>
        <v>8</v>
      </c>
      <c r="C217" s="5">
        <v>42950</v>
      </c>
      <c r="D217" s="3">
        <f>IF(AND($A217&gt;=1,$A217&lt;=5),'K500_1x200 k nacenění 2025'!C$11,0)</f>
        <v>0</v>
      </c>
      <c r="E217" s="3">
        <f>IF(AND($A217&gt;=1,$A217&lt;=5),'K500_1x200 k nacenění 2025'!D$11,0)</f>
        <v>0</v>
      </c>
      <c r="F217" s="3">
        <f>IF(AND($A217&gt;=1,$A217&lt;=5),'K500_1x200 k nacenění 2025'!E$11,0)</f>
        <v>0</v>
      </c>
      <c r="G217" s="3">
        <f>IF(AND($A217&gt;=1,$A217&lt;=5),'K500_1x200 k nacenění 2025'!F$11,0)</f>
        <v>0</v>
      </c>
      <c r="H217" s="3">
        <f>IF(AND($A217&gt;=1,$A217&lt;=5),'K500_1x200 k nacenění 2025'!G$11,0)</f>
        <v>0</v>
      </c>
      <c r="I217" s="3">
        <f>IF(AND($A217&gt;=1,$A217&lt;=5),'K500_1x200 k nacenění 2025'!H$11,0)</f>
        <v>0</v>
      </c>
      <c r="J217" s="3">
        <f>IF(AND($A217&gt;=1,$A217&lt;=5),'K500_1x200 k nacenění 2025'!I$11,0)</f>
        <v>0</v>
      </c>
      <c r="K217" s="3">
        <f>IF(AND($A217&gt;=1,$A217&lt;=5),'K500_1x200 k nacenění 2025'!J$11,0)</f>
        <v>0</v>
      </c>
      <c r="L217" s="3">
        <f>IF(AND($A217&gt;=1,$A217&lt;=5),'K500_1x200 k nacenění 2025'!K$11,0)</f>
        <v>0</v>
      </c>
      <c r="M217" s="3">
        <f>IF(AND($A217&gt;=1,$A217&lt;=5),'K500_1x200 k nacenění 2025'!L$11,0)</f>
        <v>0</v>
      </c>
      <c r="N217" s="3">
        <f>IF(AND($A217&gt;=1,$A217&lt;=5),'K500_1x200 k nacenění 2025'!M$11,0)</f>
        <v>0</v>
      </c>
      <c r="O217" s="3">
        <f>IF(AND($A217&gt;=1,$A217&lt;=5),'K500_1x200 k nacenění 2025'!N$11,0)</f>
        <v>0</v>
      </c>
      <c r="P217" s="3">
        <f>IF(AND($A217&gt;=1,$A217&lt;=5),'K500_1x200 k nacenění 2025'!O$11,0)</f>
        <v>0</v>
      </c>
      <c r="Q217" s="3">
        <f>IF(AND($A217&gt;=1,$A217&lt;=5),'K500_1x200 k nacenění 2025'!P$11,0)</f>
        <v>0</v>
      </c>
      <c r="R217" s="3">
        <f>IF(AND($A217&gt;=1,$A217&lt;=5),'K500_1x200 k nacenění 2025'!Q$11,0)</f>
        <v>0</v>
      </c>
      <c r="S217" s="3">
        <f>IF(AND($A217&gt;=1,$A217&lt;=5),'K500_1x200 k nacenění 2025'!R$11,0)</f>
        <v>0</v>
      </c>
      <c r="T217" s="3">
        <f>IF(AND($A217&gt;=1,$A217&lt;=5),'K500_1x200 k nacenění 2025'!S$11,0)</f>
        <v>0</v>
      </c>
      <c r="U217" s="3">
        <f>IF(AND($A217&gt;=1,$A217&lt;=5),'K500_1x200 k nacenění 2025'!T$11,0)</f>
        <v>0</v>
      </c>
      <c r="V217" s="3">
        <f>IF(AND($A217&gt;=1,$A217&lt;=5),'K500_1x200 k nacenění 2025'!U$11,0)</f>
        <v>0</v>
      </c>
      <c r="W217" s="3">
        <f>IF(AND($A217&gt;=1,$A217&lt;=5),'K500_1x200 k nacenění 2025'!V$11,0)</f>
        <v>0</v>
      </c>
      <c r="X217" s="3">
        <f>IF(AND($A217&gt;=1,$A217&lt;=5),'K500_1x200 k nacenění 2025'!W$11,0)</f>
        <v>0</v>
      </c>
      <c r="Y217" s="3">
        <f>IF(AND($A217&gt;=1,$A217&lt;=5),'K500_1x200 k nacenění 2025'!X$11,0)</f>
        <v>0</v>
      </c>
      <c r="Z217" s="3">
        <f>IF(AND($A217&gt;=1,$A217&lt;=5),'K500_1x200 k nacenění 2025'!Y$11,0)</f>
        <v>0</v>
      </c>
      <c r="AA217" s="3">
        <f>IF(AND($A217&gt;=1,$A217&lt;=5),'K500_1x200 k nacenění 2025'!Z$11,0)</f>
        <v>0</v>
      </c>
    </row>
    <row r="218" spans="1:27" x14ac:dyDescent="0.3">
      <c r="A218">
        <f t="shared" si="6"/>
        <v>5</v>
      </c>
      <c r="B218">
        <f t="shared" si="7"/>
        <v>8</v>
      </c>
      <c r="C218" s="5">
        <v>42951</v>
      </c>
      <c r="D218" s="3">
        <f>IF(AND($A218&gt;=1,$A218&lt;=5),'K500_1x200 k nacenění 2025'!C$11,0)</f>
        <v>0</v>
      </c>
      <c r="E218" s="3">
        <f>IF(AND($A218&gt;=1,$A218&lt;=5),'K500_1x200 k nacenění 2025'!D$11,0)</f>
        <v>0</v>
      </c>
      <c r="F218" s="3">
        <f>IF(AND($A218&gt;=1,$A218&lt;=5),'K500_1x200 k nacenění 2025'!E$11,0)</f>
        <v>0</v>
      </c>
      <c r="G218" s="3">
        <f>IF(AND($A218&gt;=1,$A218&lt;=5),'K500_1x200 k nacenění 2025'!F$11,0)</f>
        <v>0</v>
      </c>
      <c r="H218" s="3">
        <f>IF(AND($A218&gt;=1,$A218&lt;=5),'K500_1x200 k nacenění 2025'!G$11,0)</f>
        <v>0</v>
      </c>
      <c r="I218" s="3">
        <f>IF(AND($A218&gt;=1,$A218&lt;=5),'K500_1x200 k nacenění 2025'!H$11,0)</f>
        <v>0</v>
      </c>
      <c r="J218" s="3">
        <f>IF(AND($A218&gt;=1,$A218&lt;=5),'K500_1x200 k nacenění 2025'!I$11,0)</f>
        <v>0</v>
      </c>
      <c r="K218" s="3">
        <f>IF(AND($A218&gt;=1,$A218&lt;=5),'K500_1x200 k nacenění 2025'!J$11,0)</f>
        <v>0</v>
      </c>
      <c r="L218" s="3">
        <f>IF(AND($A218&gt;=1,$A218&lt;=5),'K500_1x200 k nacenění 2025'!K$11,0)</f>
        <v>0</v>
      </c>
      <c r="M218" s="3">
        <f>IF(AND($A218&gt;=1,$A218&lt;=5),'K500_1x200 k nacenění 2025'!L$11,0)</f>
        <v>0</v>
      </c>
      <c r="N218" s="3">
        <f>IF(AND($A218&gt;=1,$A218&lt;=5),'K500_1x200 k nacenění 2025'!M$11,0)</f>
        <v>0</v>
      </c>
      <c r="O218" s="3">
        <f>IF(AND($A218&gt;=1,$A218&lt;=5),'K500_1x200 k nacenění 2025'!N$11,0)</f>
        <v>0</v>
      </c>
      <c r="P218" s="3">
        <f>IF(AND($A218&gt;=1,$A218&lt;=5),'K500_1x200 k nacenění 2025'!O$11,0)</f>
        <v>0</v>
      </c>
      <c r="Q218" s="3">
        <f>IF(AND($A218&gt;=1,$A218&lt;=5),'K500_1x200 k nacenění 2025'!P$11,0)</f>
        <v>0</v>
      </c>
      <c r="R218" s="3">
        <f>IF(AND($A218&gt;=1,$A218&lt;=5),'K500_1x200 k nacenění 2025'!Q$11,0)</f>
        <v>0</v>
      </c>
      <c r="S218" s="3">
        <f>IF(AND($A218&gt;=1,$A218&lt;=5),'K500_1x200 k nacenění 2025'!R$11,0)</f>
        <v>0</v>
      </c>
      <c r="T218" s="3">
        <f>IF(AND($A218&gt;=1,$A218&lt;=5),'K500_1x200 k nacenění 2025'!S$11,0)</f>
        <v>0</v>
      </c>
      <c r="U218" s="3">
        <f>IF(AND($A218&gt;=1,$A218&lt;=5),'K500_1x200 k nacenění 2025'!T$11,0)</f>
        <v>0</v>
      </c>
      <c r="V218" s="3">
        <f>IF(AND($A218&gt;=1,$A218&lt;=5),'K500_1x200 k nacenění 2025'!U$11,0)</f>
        <v>0</v>
      </c>
      <c r="W218" s="3">
        <f>IF(AND($A218&gt;=1,$A218&lt;=5),'K500_1x200 k nacenění 2025'!V$11,0)</f>
        <v>0</v>
      </c>
      <c r="X218" s="3">
        <f>IF(AND($A218&gt;=1,$A218&lt;=5),'K500_1x200 k nacenění 2025'!W$11,0)</f>
        <v>0</v>
      </c>
      <c r="Y218" s="3">
        <f>IF(AND($A218&gt;=1,$A218&lt;=5),'K500_1x200 k nacenění 2025'!X$11,0)</f>
        <v>0</v>
      </c>
      <c r="Z218" s="3">
        <f>IF(AND($A218&gt;=1,$A218&lt;=5),'K500_1x200 k nacenění 2025'!Y$11,0)</f>
        <v>0</v>
      </c>
      <c r="AA218" s="3">
        <f>IF(AND($A218&gt;=1,$A218&lt;=5),'K500_1x200 k nacenění 2025'!Z$11,0)</f>
        <v>0</v>
      </c>
    </row>
    <row r="219" spans="1:27" x14ac:dyDescent="0.3">
      <c r="A219">
        <f t="shared" si="6"/>
        <v>6</v>
      </c>
      <c r="B219">
        <f t="shared" si="7"/>
        <v>8</v>
      </c>
      <c r="C219" s="5">
        <v>42952</v>
      </c>
      <c r="D219" s="3">
        <f>IF(AND($A219&gt;=1,$A219&lt;=5),'K500_1x200 k nacenění 2025'!C$11,0)</f>
        <v>0</v>
      </c>
      <c r="E219" s="3">
        <f>IF(AND($A219&gt;=1,$A219&lt;=5),'K500_1x200 k nacenění 2025'!D$11,0)</f>
        <v>0</v>
      </c>
      <c r="F219" s="3">
        <f>IF(AND($A219&gt;=1,$A219&lt;=5),'K500_1x200 k nacenění 2025'!E$11,0)</f>
        <v>0</v>
      </c>
      <c r="G219" s="3">
        <f>IF(AND($A219&gt;=1,$A219&lt;=5),'K500_1x200 k nacenění 2025'!F$11,0)</f>
        <v>0</v>
      </c>
      <c r="H219" s="3">
        <f>IF(AND($A219&gt;=1,$A219&lt;=5),'K500_1x200 k nacenění 2025'!G$11,0)</f>
        <v>0</v>
      </c>
      <c r="I219" s="3">
        <f>IF(AND($A219&gt;=1,$A219&lt;=5),'K500_1x200 k nacenění 2025'!H$11,0)</f>
        <v>0</v>
      </c>
      <c r="J219" s="3">
        <f>IF(AND($A219&gt;=1,$A219&lt;=5),'K500_1x200 k nacenění 2025'!I$11,0)</f>
        <v>0</v>
      </c>
      <c r="K219" s="3">
        <f>IF(AND($A219&gt;=1,$A219&lt;=5),'K500_1x200 k nacenění 2025'!J$11,0)</f>
        <v>0</v>
      </c>
      <c r="L219" s="3">
        <f>IF(AND($A219&gt;=1,$A219&lt;=5),'K500_1x200 k nacenění 2025'!K$11,0)</f>
        <v>0</v>
      </c>
      <c r="M219" s="3">
        <f>IF(AND($A219&gt;=1,$A219&lt;=5),'K500_1x200 k nacenění 2025'!L$11,0)</f>
        <v>0</v>
      </c>
      <c r="N219" s="3">
        <f>IF(AND($A219&gt;=1,$A219&lt;=5),'K500_1x200 k nacenění 2025'!M$11,0)</f>
        <v>0</v>
      </c>
      <c r="O219" s="3">
        <f>IF(AND($A219&gt;=1,$A219&lt;=5),'K500_1x200 k nacenění 2025'!N$11,0)</f>
        <v>0</v>
      </c>
      <c r="P219" s="3">
        <f>IF(AND($A219&gt;=1,$A219&lt;=5),'K500_1x200 k nacenění 2025'!O$11,0)</f>
        <v>0</v>
      </c>
      <c r="Q219" s="3">
        <f>IF(AND($A219&gt;=1,$A219&lt;=5),'K500_1x200 k nacenění 2025'!P$11,0)</f>
        <v>0</v>
      </c>
      <c r="R219" s="3">
        <f>IF(AND($A219&gt;=1,$A219&lt;=5),'K500_1x200 k nacenění 2025'!Q$11,0)</f>
        <v>0</v>
      </c>
      <c r="S219" s="3">
        <f>IF(AND($A219&gt;=1,$A219&lt;=5),'K500_1x200 k nacenění 2025'!R$11,0)</f>
        <v>0</v>
      </c>
      <c r="T219" s="3">
        <f>IF(AND($A219&gt;=1,$A219&lt;=5),'K500_1x200 k nacenění 2025'!S$11,0)</f>
        <v>0</v>
      </c>
      <c r="U219" s="3">
        <f>IF(AND($A219&gt;=1,$A219&lt;=5),'K500_1x200 k nacenění 2025'!T$11,0)</f>
        <v>0</v>
      </c>
      <c r="V219" s="3">
        <f>IF(AND($A219&gt;=1,$A219&lt;=5),'K500_1x200 k nacenění 2025'!U$11,0)</f>
        <v>0</v>
      </c>
      <c r="W219" s="3">
        <f>IF(AND($A219&gt;=1,$A219&lt;=5),'K500_1x200 k nacenění 2025'!V$11,0)</f>
        <v>0</v>
      </c>
      <c r="X219" s="3">
        <f>IF(AND($A219&gt;=1,$A219&lt;=5),'K500_1x200 k nacenění 2025'!W$11,0)</f>
        <v>0</v>
      </c>
      <c r="Y219" s="3">
        <f>IF(AND($A219&gt;=1,$A219&lt;=5),'K500_1x200 k nacenění 2025'!X$11,0)</f>
        <v>0</v>
      </c>
      <c r="Z219" s="3">
        <f>IF(AND($A219&gt;=1,$A219&lt;=5),'K500_1x200 k nacenění 2025'!Y$11,0)</f>
        <v>0</v>
      </c>
      <c r="AA219" s="3">
        <f>IF(AND($A219&gt;=1,$A219&lt;=5),'K500_1x200 k nacenění 2025'!Z$11,0)</f>
        <v>0</v>
      </c>
    </row>
    <row r="220" spans="1:27" x14ac:dyDescent="0.3">
      <c r="A220">
        <f t="shared" si="6"/>
        <v>7</v>
      </c>
      <c r="B220">
        <f t="shared" si="7"/>
        <v>8</v>
      </c>
      <c r="C220" s="5">
        <v>42953</v>
      </c>
      <c r="D220" s="3">
        <f>IF(AND($A220&gt;=1,$A220&lt;=5),'K500_1x200 k nacenění 2025'!C$11,0)</f>
        <v>0</v>
      </c>
      <c r="E220" s="3">
        <f>IF(AND($A220&gt;=1,$A220&lt;=5),'K500_1x200 k nacenění 2025'!D$11,0)</f>
        <v>0</v>
      </c>
      <c r="F220" s="3">
        <f>IF(AND($A220&gt;=1,$A220&lt;=5),'K500_1x200 k nacenění 2025'!E$11,0)</f>
        <v>0</v>
      </c>
      <c r="G220" s="3">
        <f>IF(AND($A220&gt;=1,$A220&lt;=5),'K500_1x200 k nacenění 2025'!F$11,0)</f>
        <v>0</v>
      </c>
      <c r="H220" s="3">
        <f>IF(AND($A220&gt;=1,$A220&lt;=5),'K500_1x200 k nacenění 2025'!G$11,0)</f>
        <v>0</v>
      </c>
      <c r="I220" s="3">
        <f>IF(AND($A220&gt;=1,$A220&lt;=5),'K500_1x200 k nacenění 2025'!H$11,0)</f>
        <v>0</v>
      </c>
      <c r="J220" s="3">
        <f>IF(AND($A220&gt;=1,$A220&lt;=5),'K500_1x200 k nacenění 2025'!I$11,0)</f>
        <v>0</v>
      </c>
      <c r="K220" s="3">
        <f>IF(AND($A220&gt;=1,$A220&lt;=5),'K500_1x200 k nacenění 2025'!J$11,0)</f>
        <v>0</v>
      </c>
      <c r="L220" s="3">
        <f>IF(AND($A220&gt;=1,$A220&lt;=5),'K500_1x200 k nacenění 2025'!K$11,0)</f>
        <v>0</v>
      </c>
      <c r="M220" s="3">
        <f>IF(AND($A220&gt;=1,$A220&lt;=5),'K500_1x200 k nacenění 2025'!L$11,0)</f>
        <v>0</v>
      </c>
      <c r="N220" s="3">
        <f>IF(AND($A220&gt;=1,$A220&lt;=5),'K500_1x200 k nacenění 2025'!M$11,0)</f>
        <v>0</v>
      </c>
      <c r="O220" s="3">
        <f>IF(AND($A220&gt;=1,$A220&lt;=5),'K500_1x200 k nacenění 2025'!N$11,0)</f>
        <v>0</v>
      </c>
      <c r="P220" s="3">
        <f>IF(AND($A220&gt;=1,$A220&lt;=5),'K500_1x200 k nacenění 2025'!O$11,0)</f>
        <v>0</v>
      </c>
      <c r="Q220" s="3">
        <f>IF(AND($A220&gt;=1,$A220&lt;=5),'K500_1x200 k nacenění 2025'!P$11,0)</f>
        <v>0</v>
      </c>
      <c r="R220" s="3">
        <f>IF(AND($A220&gt;=1,$A220&lt;=5),'K500_1x200 k nacenění 2025'!Q$11,0)</f>
        <v>0</v>
      </c>
      <c r="S220" s="3">
        <f>IF(AND($A220&gt;=1,$A220&lt;=5),'K500_1x200 k nacenění 2025'!R$11,0)</f>
        <v>0</v>
      </c>
      <c r="T220" s="3">
        <f>IF(AND($A220&gt;=1,$A220&lt;=5),'K500_1x200 k nacenění 2025'!S$11,0)</f>
        <v>0</v>
      </c>
      <c r="U220" s="3">
        <f>IF(AND($A220&gt;=1,$A220&lt;=5),'K500_1x200 k nacenění 2025'!T$11,0)</f>
        <v>0</v>
      </c>
      <c r="V220" s="3">
        <f>IF(AND($A220&gt;=1,$A220&lt;=5),'K500_1x200 k nacenění 2025'!U$11,0)</f>
        <v>0</v>
      </c>
      <c r="W220" s="3">
        <f>IF(AND($A220&gt;=1,$A220&lt;=5),'K500_1x200 k nacenění 2025'!V$11,0)</f>
        <v>0</v>
      </c>
      <c r="X220" s="3">
        <f>IF(AND($A220&gt;=1,$A220&lt;=5),'K500_1x200 k nacenění 2025'!W$11,0)</f>
        <v>0</v>
      </c>
      <c r="Y220" s="3">
        <f>IF(AND($A220&gt;=1,$A220&lt;=5),'K500_1x200 k nacenění 2025'!X$11,0)</f>
        <v>0</v>
      </c>
      <c r="Z220" s="3">
        <f>IF(AND($A220&gt;=1,$A220&lt;=5),'K500_1x200 k nacenění 2025'!Y$11,0)</f>
        <v>0</v>
      </c>
      <c r="AA220" s="3">
        <f>IF(AND($A220&gt;=1,$A220&lt;=5),'K500_1x200 k nacenění 2025'!Z$11,0)</f>
        <v>0</v>
      </c>
    </row>
    <row r="221" spans="1:27" x14ac:dyDescent="0.3">
      <c r="A221">
        <f t="shared" si="6"/>
        <v>1</v>
      </c>
      <c r="B221">
        <f t="shared" si="7"/>
        <v>8</v>
      </c>
      <c r="C221" s="5">
        <v>42954</v>
      </c>
      <c r="D221" s="3">
        <f>IF(AND($A221&gt;=1,$A221&lt;=5),'K500_1x200 k nacenění 2025'!C$11,0)</f>
        <v>0</v>
      </c>
      <c r="E221" s="3">
        <f>IF(AND($A221&gt;=1,$A221&lt;=5),'K500_1x200 k nacenění 2025'!D$11,0)</f>
        <v>0</v>
      </c>
      <c r="F221" s="3">
        <f>IF(AND($A221&gt;=1,$A221&lt;=5),'K500_1x200 k nacenění 2025'!E$11,0)</f>
        <v>0</v>
      </c>
      <c r="G221" s="3">
        <f>IF(AND($A221&gt;=1,$A221&lt;=5),'K500_1x200 k nacenění 2025'!F$11,0)</f>
        <v>0</v>
      </c>
      <c r="H221" s="3">
        <f>IF(AND($A221&gt;=1,$A221&lt;=5),'K500_1x200 k nacenění 2025'!G$11,0)</f>
        <v>0</v>
      </c>
      <c r="I221" s="3">
        <f>IF(AND($A221&gt;=1,$A221&lt;=5),'K500_1x200 k nacenění 2025'!H$11,0)</f>
        <v>0</v>
      </c>
      <c r="J221" s="3">
        <f>IF(AND($A221&gt;=1,$A221&lt;=5),'K500_1x200 k nacenění 2025'!I$11,0)</f>
        <v>0</v>
      </c>
      <c r="K221" s="3">
        <f>IF(AND($A221&gt;=1,$A221&lt;=5),'K500_1x200 k nacenění 2025'!J$11,0)</f>
        <v>0</v>
      </c>
      <c r="L221" s="3">
        <f>IF(AND($A221&gt;=1,$A221&lt;=5),'K500_1x200 k nacenění 2025'!K$11,0)</f>
        <v>0</v>
      </c>
      <c r="M221" s="3">
        <f>IF(AND($A221&gt;=1,$A221&lt;=5),'K500_1x200 k nacenění 2025'!L$11,0)</f>
        <v>0</v>
      </c>
      <c r="N221" s="3">
        <f>IF(AND($A221&gt;=1,$A221&lt;=5),'K500_1x200 k nacenění 2025'!M$11,0)</f>
        <v>0</v>
      </c>
      <c r="O221" s="3">
        <f>IF(AND($A221&gt;=1,$A221&lt;=5),'K500_1x200 k nacenění 2025'!N$11,0)</f>
        <v>0</v>
      </c>
      <c r="P221" s="3">
        <f>IF(AND($A221&gt;=1,$A221&lt;=5),'K500_1x200 k nacenění 2025'!O$11,0)</f>
        <v>0</v>
      </c>
      <c r="Q221" s="3">
        <f>IF(AND($A221&gt;=1,$A221&lt;=5),'K500_1x200 k nacenění 2025'!P$11,0)</f>
        <v>0</v>
      </c>
      <c r="R221" s="3">
        <f>IF(AND($A221&gt;=1,$A221&lt;=5),'K500_1x200 k nacenění 2025'!Q$11,0)</f>
        <v>0</v>
      </c>
      <c r="S221" s="3">
        <f>IF(AND($A221&gt;=1,$A221&lt;=5),'K500_1x200 k nacenění 2025'!R$11,0)</f>
        <v>0</v>
      </c>
      <c r="T221" s="3">
        <f>IF(AND($A221&gt;=1,$A221&lt;=5),'K500_1x200 k nacenění 2025'!S$11,0)</f>
        <v>0</v>
      </c>
      <c r="U221" s="3">
        <f>IF(AND($A221&gt;=1,$A221&lt;=5),'K500_1x200 k nacenění 2025'!T$11,0)</f>
        <v>0</v>
      </c>
      <c r="V221" s="3">
        <f>IF(AND($A221&gt;=1,$A221&lt;=5),'K500_1x200 k nacenění 2025'!U$11,0)</f>
        <v>0</v>
      </c>
      <c r="W221" s="3">
        <f>IF(AND($A221&gt;=1,$A221&lt;=5),'K500_1x200 k nacenění 2025'!V$11,0)</f>
        <v>0</v>
      </c>
      <c r="X221" s="3">
        <f>IF(AND($A221&gt;=1,$A221&lt;=5),'K500_1x200 k nacenění 2025'!W$11,0)</f>
        <v>0</v>
      </c>
      <c r="Y221" s="3">
        <f>IF(AND($A221&gt;=1,$A221&lt;=5),'K500_1x200 k nacenění 2025'!X$11,0)</f>
        <v>0</v>
      </c>
      <c r="Z221" s="3">
        <f>IF(AND($A221&gt;=1,$A221&lt;=5),'K500_1x200 k nacenění 2025'!Y$11,0)</f>
        <v>0</v>
      </c>
      <c r="AA221" s="3">
        <f>IF(AND($A221&gt;=1,$A221&lt;=5),'K500_1x200 k nacenění 2025'!Z$11,0)</f>
        <v>0</v>
      </c>
    </row>
    <row r="222" spans="1:27" x14ac:dyDescent="0.3">
      <c r="A222">
        <f t="shared" si="6"/>
        <v>2</v>
      </c>
      <c r="B222">
        <f t="shared" si="7"/>
        <v>8</v>
      </c>
      <c r="C222" s="5">
        <v>42955</v>
      </c>
      <c r="D222" s="3">
        <f>IF(AND($A222&gt;=1,$A222&lt;=5),'K500_1x200 k nacenění 2025'!C$11,0)</f>
        <v>0</v>
      </c>
      <c r="E222" s="3">
        <f>IF(AND($A222&gt;=1,$A222&lt;=5),'K500_1x200 k nacenění 2025'!D$11,0)</f>
        <v>0</v>
      </c>
      <c r="F222" s="3">
        <f>IF(AND($A222&gt;=1,$A222&lt;=5),'K500_1x200 k nacenění 2025'!E$11,0)</f>
        <v>0</v>
      </c>
      <c r="G222" s="3">
        <f>IF(AND($A222&gt;=1,$A222&lt;=5),'K500_1x200 k nacenění 2025'!F$11,0)</f>
        <v>0</v>
      </c>
      <c r="H222" s="3">
        <f>IF(AND($A222&gt;=1,$A222&lt;=5),'K500_1x200 k nacenění 2025'!G$11,0)</f>
        <v>0</v>
      </c>
      <c r="I222" s="3">
        <f>IF(AND($A222&gt;=1,$A222&lt;=5),'K500_1x200 k nacenění 2025'!H$11,0)</f>
        <v>0</v>
      </c>
      <c r="J222" s="3">
        <f>IF(AND($A222&gt;=1,$A222&lt;=5),'K500_1x200 k nacenění 2025'!I$11,0)</f>
        <v>0</v>
      </c>
      <c r="K222" s="3">
        <f>IF(AND($A222&gt;=1,$A222&lt;=5),'K500_1x200 k nacenění 2025'!J$11,0)</f>
        <v>0</v>
      </c>
      <c r="L222" s="3">
        <f>IF(AND($A222&gt;=1,$A222&lt;=5),'K500_1x200 k nacenění 2025'!K$11,0)</f>
        <v>0</v>
      </c>
      <c r="M222" s="3">
        <f>IF(AND($A222&gt;=1,$A222&lt;=5),'K500_1x200 k nacenění 2025'!L$11,0)</f>
        <v>0</v>
      </c>
      <c r="N222" s="3">
        <f>IF(AND($A222&gt;=1,$A222&lt;=5),'K500_1x200 k nacenění 2025'!M$11,0)</f>
        <v>0</v>
      </c>
      <c r="O222" s="3">
        <f>IF(AND($A222&gt;=1,$A222&lt;=5),'K500_1x200 k nacenění 2025'!N$11,0)</f>
        <v>0</v>
      </c>
      <c r="P222" s="3">
        <f>IF(AND($A222&gt;=1,$A222&lt;=5),'K500_1x200 k nacenění 2025'!O$11,0)</f>
        <v>0</v>
      </c>
      <c r="Q222" s="3">
        <f>IF(AND($A222&gt;=1,$A222&lt;=5),'K500_1x200 k nacenění 2025'!P$11,0)</f>
        <v>0</v>
      </c>
      <c r="R222" s="3">
        <f>IF(AND($A222&gt;=1,$A222&lt;=5),'K500_1x200 k nacenění 2025'!Q$11,0)</f>
        <v>0</v>
      </c>
      <c r="S222" s="3">
        <f>IF(AND($A222&gt;=1,$A222&lt;=5),'K500_1x200 k nacenění 2025'!R$11,0)</f>
        <v>0</v>
      </c>
      <c r="T222" s="3">
        <f>IF(AND($A222&gt;=1,$A222&lt;=5),'K500_1x200 k nacenění 2025'!S$11,0)</f>
        <v>0</v>
      </c>
      <c r="U222" s="3">
        <f>IF(AND($A222&gt;=1,$A222&lt;=5),'K500_1x200 k nacenění 2025'!T$11,0)</f>
        <v>0</v>
      </c>
      <c r="V222" s="3">
        <f>IF(AND($A222&gt;=1,$A222&lt;=5),'K500_1x200 k nacenění 2025'!U$11,0)</f>
        <v>0</v>
      </c>
      <c r="W222" s="3">
        <f>IF(AND($A222&gt;=1,$A222&lt;=5),'K500_1x200 k nacenění 2025'!V$11,0)</f>
        <v>0</v>
      </c>
      <c r="X222" s="3">
        <f>IF(AND($A222&gt;=1,$A222&lt;=5),'K500_1x200 k nacenění 2025'!W$11,0)</f>
        <v>0</v>
      </c>
      <c r="Y222" s="3">
        <f>IF(AND($A222&gt;=1,$A222&lt;=5),'K500_1x200 k nacenění 2025'!X$11,0)</f>
        <v>0</v>
      </c>
      <c r="Z222" s="3">
        <f>IF(AND($A222&gt;=1,$A222&lt;=5),'K500_1x200 k nacenění 2025'!Y$11,0)</f>
        <v>0</v>
      </c>
      <c r="AA222" s="3">
        <f>IF(AND($A222&gt;=1,$A222&lt;=5),'K500_1x200 k nacenění 2025'!Z$11,0)</f>
        <v>0</v>
      </c>
    </row>
    <row r="223" spans="1:27" x14ac:dyDescent="0.3">
      <c r="A223">
        <f t="shared" si="6"/>
        <v>3</v>
      </c>
      <c r="B223">
        <f t="shared" si="7"/>
        <v>8</v>
      </c>
      <c r="C223" s="5">
        <v>42956</v>
      </c>
      <c r="D223" s="3">
        <f>IF(AND($A223&gt;=1,$A223&lt;=5),'K500_1x200 k nacenění 2025'!C$11,0)</f>
        <v>0</v>
      </c>
      <c r="E223" s="3">
        <f>IF(AND($A223&gt;=1,$A223&lt;=5),'K500_1x200 k nacenění 2025'!D$11,0)</f>
        <v>0</v>
      </c>
      <c r="F223" s="3">
        <f>IF(AND($A223&gt;=1,$A223&lt;=5),'K500_1x200 k nacenění 2025'!E$11,0)</f>
        <v>0</v>
      </c>
      <c r="G223" s="3">
        <f>IF(AND($A223&gt;=1,$A223&lt;=5),'K500_1x200 k nacenění 2025'!F$11,0)</f>
        <v>0</v>
      </c>
      <c r="H223" s="3">
        <f>IF(AND($A223&gt;=1,$A223&lt;=5),'K500_1x200 k nacenění 2025'!G$11,0)</f>
        <v>0</v>
      </c>
      <c r="I223" s="3">
        <f>IF(AND($A223&gt;=1,$A223&lt;=5),'K500_1x200 k nacenění 2025'!H$11,0)</f>
        <v>0</v>
      </c>
      <c r="J223" s="3">
        <f>IF(AND($A223&gt;=1,$A223&lt;=5),'K500_1x200 k nacenění 2025'!I$11,0)</f>
        <v>0</v>
      </c>
      <c r="K223" s="3">
        <f>IF(AND($A223&gt;=1,$A223&lt;=5),'K500_1x200 k nacenění 2025'!J$11,0)</f>
        <v>0</v>
      </c>
      <c r="L223" s="3">
        <f>IF(AND($A223&gt;=1,$A223&lt;=5),'K500_1x200 k nacenění 2025'!K$11,0)</f>
        <v>0</v>
      </c>
      <c r="M223" s="3">
        <f>IF(AND($A223&gt;=1,$A223&lt;=5),'K500_1x200 k nacenění 2025'!L$11,0)</f>
        <v>0</v>
      </c>
      <c r="N223" s="3">
        <f>IF(AND($A223&gt;=1,$A223&lt;=5),'K500_1x200 k nacenění 2025'!M$11,0)</f>
        <v>0</v>
      </c>
      <c r="O223" s="3">
        <f>IF(AND($A223&gt;=1,$A223&lt;=5),'K500_1x200 k nacenění 2025'!N$11,0)</f>
        <v>0</v>
      </c>
      <c r="P223" s="3">
        <f>IF(AND($A223&gt;=1,$A223&lt;=5),'K500_1x200 k nacenění 2025'!O$11,0)</f>
        <v>0</v>
      </c>
      <c r="Q223" s="3">
        <f>IF(AND($A223&gt;=1,$A223&lt;=5),'K500_1x200 k nacenění 2025'!P$11,0)</f>
        <v>0</v>
      </c>
      <c r="R223" s="3">
        <f>IF(AND($A223&gt;=1,$A223&lt;=5),'K500_1x200 k nacenění 2025'!Q$11,0)</f>
        <v>0</v>
      </c>
      <c r="S223" s="3">
        <f>IF(AND($A223&gt;=1,$A223&lt;=5),'K500_1x200 k nacenění 2025'!R$11,0)</f>
        <v>0</v>
      </c>
      <c r="T223" s="3">
        <f>IF(AND($A223&gt;=1,$A223&lt;=5),'K500_1x200 k nacenění 2025'!S$11,0)</f>
        <v>0</v>
      </c>
      <c r="U223" s="3">
        <f>IF(AND($A223&gt;=1,$A223&lt;=5),'K500_1x200 k nacenění 2025'!T$11,0)</f>
        <v>0</v>
      </c>
      <c r="V223" s="3">
        <f>IF(AND($A223&gt;=1,$A223&lt;=5),'K500_1x200 k nacenění 2025'!U$11,0)</f>
        <v>0</v>
      </c>
      <c r="W223" s="3">
        <f>IF(AND($A223&gt;=1,$A223&lt;=5),'K500_1x200 k nacenění 2025'!V$11,0)</f>
        <v>0</v>
      </c>
      <c r="X223" s="3">
        <f>IF(AND($A223&gt;=1,$A223&lt;=5),'K500_1x200 k nacenění 2025'!W$11,0)</f>
        <v>0</v>
      </c>
      <c r="Y223" s="3">
        <f>IF(AND($A223&gt;=1,$A223&lt;=5),'K500_1x200 k nacenění 2025'!X$11,0)</f>
        <v>0</v>
      </c>
      <c r="Z223" s="3">
        <f>IF(AND($A223&gt;=1,$A223&lt;=5),'K500_1x200 k nacenění 2025'!Y$11,0)</f>
        <v>0</v>
      </c>
      <c r="AA223" s="3">
        <f>IF(AND($A223&gt;=1,$A223&lt;=5),'K500_1x200 k nacenění 2025'!Z$11,0)</f>
        <v>0</v>
      </c>
    </row>
    <row r="224" spans="1:27" x14ac:dyDescent="0.3">
      <c r="A224">
        <f t="shared" si="6"/>
        <v>4</v>
      </c>
      <c r="B224">
        <f t="shared" si="7"/>
        <v>8</v>
      </c>
      <c r="C224" s="5">
        <v>42957</v>
      </c>
      <c r="D224" s="3">
        <f>IF(AND($A224&gt;=1,$A224&lt;=5),'K500_1x200 k nacenění 2025'!C$11,0)</f>
        <v>0</v>
      </c>
      <c r="E224" s="3">
        <f>IF(AND($A224&gt;=1,$A224&lt;=5),'K500_1x200 k nacenění 2025'!D$11,0)</f>
        <v>0</v>
      </c>
      <c r="F224" s="3">
        <f>IF(AND($A224&gt;=1,$A224&lt;=5),'K500_1x200 k nacenění 2025'!E$11,0)</f>
        <v>0</v>
      </c>
      <c r="G224" s="3">
        <f>IF(AND($A224&gt;=1,$A224&lt;=5),'K500_1x200 k nacenění 2025'!F$11,0)</f>
        <v>0</v>
      </c>
      <c r="H224" s="3">
        <f>IF(AND($A224&gt;=1,$A224&lt;=5),'K500_1x200 k nacenění 2025'!G$11,0)</f>
        <v>0</v>
      </c>
      <c r="I224" s="3">
        <f>IF(AND($A224&gt;=1,$A224&lt;=5),'K500_1x200 k nacenění 2025'!H$11,0)</f>
        <v>0</v>
      </c>
      <c r="J224" s="3">
        <f>IF(AND($A224&gt;=1,$A224&lt;=5),'K500_1x200 k nacenění 2025'!I$11,0)</f>
        <v>0</v>
      </c>
      <c r="K224" s="3">
        <f>IF(AND($A224&gt;=1,$A224&lt;=5),'K500_1x200 k nacenění 2025'!J$11,0)</f>
        <v>0</v>
      </c>
      <c r="L224" s="3">
        <f>IF(AND($A224&gt;=1,$A224&lt;=5),'K500_1x200 k nacenění 2025'!K$11,0)</f>
        <v>0</v>
      </c>
      <c r="M224" s="3">
        <f>IF(AND($A224&gt;=1,$A224&lt;=5),'K500_1x200 k nacenění 2025'!L$11,0)</f>
        <v>0</v>
      </c>
      <c r="N224" s="3">
        <f>IF(AND($A224&gt;=1,$A224&lt;=5),'K500_1x200 k nacenění 2025'!M$11,0)</f>
        <v>0</v>
      </c>
      <c r="O224" s="3">
        <f>IF(AND($A224&gt;=1,$A224&lt;=5),'K500_1x200 k nacenění 2025'!N$11,0)</f>
        <v>0</v>
      </c>
      <c r="P224" s="3">
        <f>IF(AND($A224&gt;=1,$A224&lt;=5),'K500_1x200 k nacenění 2025'!O$11,0)</f>
        <v>0</v>
      </c>
      <c r="Q224" s="3">
        <f>IF(AND($A224&gt;=1,$A224&lt;=5),'K500_1x200 k nacenění 2025'!P$11,0)</f>
        <v>0</v>
      </c>
      <c r="R224" s="3">
        <f>IF(AND($A224&gt;=1,$A224&lt;=5),'K500_1x200 k nacenění 2025'!Q$11,0)</f>
        <v>0</v>
      </c>
      <c r="S224" s="3">
        <f>IF(AND($A224&gt;=1,$A224&lt;=5),'K500_1x200 k nacenění 2025'!R$11,0)</f>
        <v>0</v>
      </c>
      <c r="T224" s="3">
        <f>IF(AND($A224&gt;=1,$A224&lt;=5),'K500_1x200 k nacenění 2025'!S$11,0)</f>
        <v>0</v>
      </c>
      <c r="U224" s="3">
        <f>IF(AND($A224&gt;=1,$A224&lt;=5),'K500_1x200 k nacenění 2025'!T$11,0)</f>
        <v>0</v>
      </c>
      <c r="V224" s="3">
        <f>IF(AND($A224&gt;=1,$A224&lt;=5),'K500_1x200 k nacenění 2025'!U$11,0)</f>
        <v>0</v>
      </c>
      <c r="W224" s="3">
        <f>IF(AND($A224&gt;=1,$A224&lt;=5),'K500_1x200 k nacenění 2025'!V$11,0)</f>
        <v>0</v>
      </c>
      <c r="X224" s="3">
        <f>IF(AND($A224&gt;=1,$A224&lt;=5),'K500_1x200 k nacenění 2025'!W$11,0)</f>
        <v>0</v>
      </c>
      <c r="Y224" s="3">
        <f>IF(AND($A224&gt;=1,$A224&lt;=5),'K500_1x200 k nacenění 2025'!X$11,0)</f>
        <v>0</v>
      </c>
      <c r="Z224" s="3">
        <f>IF(AND($A224&gt;=1,$A224&lt;=5),'K500_1x200 k nacenění 2025'!Y$11,0)</f>
        <v>0</v>
      </c>
      <c r="AA224" s="3">
        <f>IF(AND($A224&gt;=1,$A224&lt;=5),'K500_1x200 k nacenění 2025'!Z$11,0)</f>
        <v>0</v>
      </c>
    </row>
    <row r="225" spans="1:27" x14ac:dyDescent="0.3">
      <c r="A225">
        <f t="shared" si="6"/>
        <v>5</v>
      </c>
      <c r="B225">
        <f t="shared" si="7"/>
        <v>8</v>
      </c>
      <c r="C225" s="5">
        <v>42958</v>
      </c>
      <c r="D225" s="3">
        <f>IF(AND($A225&gt;=1,$A225&lt;=5),'K500_1x200 k nacenění 2025'!C$11,0)</f>
        <v>0</v>
      </c>
      <c r="E225" s="3">
        <f>IF(AND($A225&gt;=1,$A225&lt;=5),'K500_1x200 k nacenění 2025'!D$11,0)</f>
        <v>0</v>
      </c>
      <c r="F225" s="3">
        <f>IF(AND($A225&gt;=1,$A225&lt;=5),'K500_1x200 k nacenění 2025'!E$11,0)</f>
        <v>0</v>
      </c>
      <c r="G225" s="3">
        <f>IF(AND($A225&gt;=1,$A225&lt;=5),'K500_1x200 k nacenění 2025'!F$11,0)</f>
        <v>0</v>
      </c>
      <c r="H225" s="3">
        <f>IF(AND($A225&gt;=1,$A225&lt;=5),'K500_1x200 k nacenění 2025'!G$11,0)</f>
        <v>0</v>
      </c>
      <c r="I225" s="3">
        <f>IF(AND($A225&gt;=1,$A225&lt;=5),'K500_1x200 k nacenění 2025'!H$11,0)</f>
        <v>0</v>
      </c>
      <c r="J225" s="3">
        <f>IF(AND($A225&gt;=1,$A225&lt;=5),'K500_1x200 k nacenění 2025'!I$11,0)</f>
        <v>0</v>
      </c>
      <c r="K225" s="3">
        <f>IF(AND($A225&gt;=1,$A225&lt;=5),'K500_1x200 k nacenění 2025'!J$11,0)</f>
        <v>0</v>
      </c>
      <c r="L225" s="3">
        <f>IF(AND($A225&gt;=1,$A225&lt;=5),'K500_1x200 k nacenění 2025'!K$11,0)</f>
        <v>0</v>
      </c>
      <c r="M225" s="3">
        <f>IF(AND($A225&gt;=1,$A225&lt;=5),'K500_1x200 k nacenění 2025'!L$11,0)</f>
        <v>0</v>
      </c>
      <c r="N225" s="3">
        <f>IF(AND($A225&gt;=1,$A225&lt;=5),'K500_1x200 k nacenění 2025'!M$11,0)</f>
        <v>0</v>
      </c>
      <c r="O225" s="3">
        <f>IF(AND($A225&gt;=1,$A225&lt;=5),'K500_1x200 k nacenění 2025'!N$11,0)</f>
        <v>0</v>
      </c>
      <c r="P225" s="3">
        <f>IF(AND($A225&gt;=1,$A225&lt;=5),'K500_1x200 k nacenění 2025'!O$11,0)</f>
        <v>0</v>
      </c>
      <c r="Q225" s="3">
        <f>IF(AND($A225&gt;=1,$A225&lt;=5),'K500_1x200 k nacenění 2025'!P$11,0)</f>
        <v>0</v>
      </c>
      <c r="R225" s="3">
        <f>IF(AND($A225&gt;=1,$A225&lt;=5),'K500_1x200 k nacenění 2025'!Q$11,0)</f>
        <v>0</v>
      </c>
      <c r="S225" s="3">
        <f>IF(AND($A225&gt;=1,$A225&lt;=5),'K500_1x200 k nacenění 2025'!R$11,0)</f>
        <v>0</v>
      </c>
      <c r="T225" s="3">
        <f>IF(AND($A225&gt;=1,$A225&lt;=5),'K500_1x200 k nacenění 2025'!S$11,0)</f>
        <v>0</v>
      </c>
      <c r="U225" s="3">
        <f>IF(AND($A225&gt;=1,$A225&lt;=5),'K500_1x200 k nacenění 2025'!T$11,0)</f>
        <v>0</v>
      </c>
      <c r="V225" s="3">
        <f>IF(AND($A225&gt;=1,$A225&lt;=5),'K500_1x200 k nacenění 2025'!U$11,0)</f>
        <v>0</v>
      </c>
      <c r="W225" s="3">
        <f>IF(AND($A225&gt;=1,$A225&lt;=5),'K500_1x200 k nacenění 2025'!V$11,0)</f>
        <v>0</v>
      </c>
      <c r="X225" s="3">
        <f>IF(AND($A225&gt;=1,$A225&lt;=5),'K500_1x200 k nacenění 2025'!W$11,0)</f>
        <v>0</v>
      </c>
      <c r="Y225" s="3">
        <f>IF(AND($A225&gt;=1,$A225&lt;=5),'K500_1x200 k nacenění 2025'!X$11,0)</f>
        <v>0</v>
      </c>
      <c r="Z225" s="3">
        <f>IF(AND($A225&gt;=1,$A225&lt;=5),'K500_1x200 k nacenění 2025'!Y$11,0)</f>
        <v>0</v>
      </c>
      <c r="AA225" s="3">
        <f>IF(AND($A225&gt;=1,$A225&lt;=5),'K500_1x200 k nacenění 2025'!Z$11,0)</f>
        <v>0</v>
      </c>
    </row>
    <row r="226" spans="1:27" x14ac:dyDescent="0.3">
      <c r="A226">
        <f t="shared" si="6"/>
        <v>6</v>
      </c>
      <c r="B226">
        <f t="shared" si="7"/>
        <v>8</v>
      </c>
      <c r="C226" s="5">
        <v>42959</v>
      </c>
      <c r="D226" s="3">
        <f>IF(AND($A226&gt;=1,$A226&lt;=5),'K500_1x200 k nacenění 2025'!C$11,0)</f>
        <v>0</v>
      </c>
      <c r="E226" s="3">
        <f>IF(AND($A226&gt;=1,$A226&lt;=5),'K500_1x200 k nacenění 2025'!D$11,0)</f>
        <v>0</v>
      </c>
      <c r="F226" s="3">
        <f>IF(AND($A226&gt;=1,$A226&lt;=5),'K500_1x200 k nacenění 2025'!E$11,0)</f>
        <v>0</v>
      </c>
      <c r="G226" s="3">
        <f>IF(AND($A226&gt;=1,$A226&lt;=5),'K500_1x200 k nacenění 2025'!F$11,0)</f>
        <v>0</v>
      </c>
      <c r="H226" s="3">
        <f>IF(AND($A226&gt;=1,$A226&lt;=5),'K500_1x200 k nacenění 2025'!G$11,0)</f>
        <v>0</v>
      </c>
      <c r="I226" s="3">
        <f>IF(AND($A226&gt;=1,$A226&lt;=5),'K500_1x200 k nacenění 2025'!H$11,0)</f>
        <v>0</v>
      </c>
      <c r="J226" s="3">
        <f>IF(AND($A226&gt;=1,$A226&lt;=5),'K500_1x200 k nacenění 2025'!I$11,0)</f>
        <v>0</v>
      </c>
      <c r="K226" s="3">
        <f>IF(AND($A226&gt;=1,$A226&lt;=5),'K500_1x200 k nacenění 2025'!J$11,0)</f>
        <v>0</v>
      </c>
      <c r="L226" s="3">
        <f>IF(AND($A226&gt;=1,$A226&lt;=5),'K500_1x200 k nacenění 2025'!K$11,0)</f>
        <v>0</v>
      </c>
      <c r="M226" s="3">
        <f>IF(AND($A226&gt;=1,$A226&lt;=5),'K500_1x200 k nacenění 2025'!L$11,0)</f>
        <v>0</v>
      </c>
      <c r="N226" s="3">
        <f>IF(AND($A226&gt;=1,$A226&lt;=5),'K500_1x200 k nacenění 2025'!M$11,0)</f>
        <v>0</v>
      </c>
      <c r="O226" s="3">
        <f>IF(AND($A226&gt;=1,$A226&lt;=5),'K500_1x200 k nacenění 2025'!N$11,0)</f>
        <v>0</v>
      </c>
      <c r="P226" s="3">
        <f>IF(AND($A226&gt;=1,$A226&lt;=5),'K500_1x200 k nacenění 2025'!O$11,0)</f>
        <v>0</v>
      </c>
      <c r="Q226" s="3">
        <f>IF(AND($A226&gt;=1,$A226&lt;=5),'K500_1x200 k nacenění 2025'!P$11,0)</f>
        <v>0</v>
      </c>
      <c r="R226" s="3">
        <f>IF(AND($A226&gt;=1,$A226&lt;=5),'K500_1x200 k nacenění 2025'!Q$11,0)</f>
        <v>0</v>
      </c>
      <c r="S226" s="3">
        <f>IF(AND($A226&gt;=1,$A226&lt;=5),'K500_1x200 k nacenění 2025'!R$11,0)</f>
        <v>0</v>
      </c>
      <c r="T226" s="3">
        <f>IF(AND($A226&gt;=1,$A226&lt;=5),'K500_1x200 k nacenění 2025'!S$11,0)</f>
        <v>0</v>
      </c>
      <c r="U226" s="3">
        <f>IF(AND($A226&gt;=1,$A226&lt;=5),'K500_1x200 k nacenění 2025'!T$11,0)</f>
        <v>0</v>
      </c>
      <c r="V226" s="3">
        <f>IF(AND($A226&gt;=1,$A226&lt;=5),'K500_1x200 k nacenění 2025'!U$11,0)</f>
        <v>0</v>
      </c>
      <c r="W226" s="3">
        <f>IF(AND($A226&gt;=1,$A226&lt;=5),'K500_1x200 k nacenění 2025'!V$11,0)</f>
        <v>0</v>
      </c>
      <c r="X226" s="3">
        <f>IF(AND($A226&gt;=1,$A226&lt;=5),'K500_1x200 k nacenění 2025'!W$11,0)</f>
        <v>0</v>
      </c>
      <c r="Y226" s="3">
        <f>IF(AND($A226&gt;=1,$A226&lt;=5),'K500_1x200 k nacenění 2025'!X$11,0)</f>
        <v>0</v>
      </c>
      <c r="Z226" s="3">
        <f>IF(AND($A226&gt;=1,$A226&lt;=5),'K500_1x200 k nacenění 2025'!Y$11,0)</f>
        <v>0</v>
      </c>
      <c r="AA226" s="3">
        <f>IF(AND($A226&gt;=1,$A226&lt;=5),'K500_1x200 k nacenění 2025'!Z$11,0)</f>
        <v>0</v>
      </c>
    </row>
    <row r="227" spans="1:27" x14ac:dyDescent="0.3">
      <c r="A227">
        <f t="shared" si="6"/>
        <v>7</v>
      </c>
      <c r="B227">
        <f t="shared" si="7"/>
        <v>8</v>
      </c>
      <c r="C227" s="5">
        <v>42960</v>
      </c>
      <c r="D227" s="3">
        <f>IF(AND($A227&gt;=1,$A227&lt;=5),'K500_1x200 k nacenění 2025'!C$11,0)</f>
        <v>0</v>
      </c>
      <c r="E227" s="3">
        <f>IF(AND($A227&gt;=1,$A227&lt;=5),'K500_1x200 k nacenění 2025'!D$11,0)</f>
        <v>0</v>
      </c>
      <c r="F227" s="3">
        <f>IF(AND($A227&gt;=1,$A227&lt;=5),'K500_1x200 k nacenění 2025'!E$11,0)</f>
        <v>0</v>
      </c>
      <c r="G227" s="3">
        <f>IF(AND($A227&gt;=1,$A227&lt;=5),'K500_1x200 k nacenění 2025'!F$11,0)</f>
        <v>0</v>
      </c>
      <c r="H227" s="3">
        <f>IF(AND($A227&gt;=1,$A227&lt;=5),'K500_1x200 k nacenění 2025'!G$11,0)</f>
        <v>0</v>
      </c>
      <c r="I227" s="3">
        <f>IF(AND($A227&gt;=1,$A227&lt;=5),'K500_1x200 k nacenění 2025'!H$11,0)</f>
        <v>0</v>
      </c>
      <c r="J227" s="3">
        <f>IF(AND($A227&gt;=1,$A227&lt;=5),'K500_1x200 k nacenění 2025'!I$11,0)</f>
        <v>0</v>
      </c>
      <c r="K227" s="3">
        <f>IF(AND($A227&gt;=1,$A227&lt;=5),'K500_1x200 k nacenění 2025'!J$11,0)</f>
        <v>0</v>
      </c>
      <c r="L227" s="3">
        <f>IF(AND($A227&gt;=1,$A227&lt;=5),'K500_1x200 k nacenění 2025'!K$11,0)</f>
        <v>0</v>
      </c>
      <c r="M227" s="3">
        <f>IF(AND($A227&gt;=1,$A227&lt;=5),'K500_1x200 k nacenění 2025'!L$11,0)</f>
        <v>0</v>
      </c>
      <c r="N227" s="3">
        <f>IF(AND($A227&gt;=1,$A227&lt;=5),'K500_1x200 k nacenění 2025'!M$11,0)</f>
        <v>0</v>
      </c>
      <c r="O227" s="3">
        <f>IF(AND($A227&gt;=1,$A227&lt;=5),'K500_1x200 k nacenění 2025'!N$11,0)</f>
        <v>0</v>
      </c>
      <c r="P227" s="3">
        <f>IF(AND($A227&gt;=1,$A227&lt;=5),'K500_1x200 k nacenění 2025'!O$11,0)</f>
        <v>0</v>
      </c>
      <c r="Q227" s="3">
        <f>IF(AND($A227&gt;=1,$A227&lt;=5),'K500_1x200 k nacenění 2025'!P$11,0)</f>
        <v>0</v>
      </c>
      <c r="R227" s="3">
        <f>IF(AND($A227&gt;=1,$A227&lt;=5),'K500_1x200 k nacenění 2025'!Q$11,0)</f>
        <v>0</v>
      </c>
      <c r="S227" s="3">
        <f>IF(AND($A227&gt;=1,$A227&lt;=5),'K500_1x200 k nacenění 2025'!R$11,0)</f>
        <v>0</v>
      </c>
      <c r="T227" s="3">
        <f>IF(AND($A227&gt;=1,$A227&lt;=5),'K500_1x200 k nacenění 2025'!S$11,0)</f>
        <v>0</v>
      </c>
      <c r="U227" s="3">
        <f>IF(AND($A227&gt;=1,$A227&lt;=5),'K500_1x200 k nacenění 2025'!T$11,0)</f>
        <v>0</v>
      </c>
      <c r="V227" s="3">
        <f>IF(AND($A227&gt;=1,$A227&lt;=5),'K500_1x200 k nacenění 2025'!U$11,0)</f>
        <v>0</v>
      </c>
      <c r="W227" s="3">
        <f>IF(AND($A227&gt;=1,$A227&lt;=5),'K500_1x200 k nacenění 2025'!V$11,0)</f>
        <v>0</v>
      </c>
      <c r="X227" s="3">
        <f>IF(AND($A227&gt;=1,$A227&lt;=5),'K500_1x200 k nacenění 2025'!W$11,0)</f>
        <v>0</v>
      </c>
      <c r="Y227" s="3">
        <f>IF(AND($A227&gt;=1,$A227&lt;=5),'K500_1x200 k nacenění 2025'!X$11,0)</f>
        <v>0</v>
      </c>
      <c r="Z227" s="3">
        <f>IF(AND($A227&gt;=1,$A227&lt;=5),'K500_1x200 k nacenění 2025'!Y$11,0)</f>
        <v>0</v>
      </c>
      <c r="AA227" s="3">
        <f>IF(AND($A227&gt;=1,$A227&lt;=5),'K500_1x200 k nacenění 2025'!Z$11,0)</f>
        <v>0</v>
      </c>
    </row>
    <row r="228" spans="1:27" x14ac:dyDescent="0.3">
      <c r="A228">
        <f t="shared" si="6"/>
        <v>1</v>
      </c>
      <c r="B228">
        <f t="shared" si="7"/>
        <v>8</v>
      </c>
      <c r="C228" s="5">
        <v>42961</v>
      </c>
      <c r="D228" s="3">
        <f>IF(AND($A228&gt;=1,$A228&lt;=5),'K500_1x200 k nacenění 2025'!C$11,0)</f>
        <v>0</v>
      </c>
      <c r="E228" s="3">
        <f>IF(AND($A228&gt;=1,$A228&lt;=5),'K500_1x200 k nacenění 2025'!D$11,0)</f>
        <v>0</v>
      </c>
      <c r="F228" s="3">
        <f>IF(AND($A228&gt;=1,$A228&lt;=5),'K500_1x200 k nacenění 2025'!E$11,0)</f>
        <v>0</v>
      </c>
      <c r="G228" s="3">
        <f>IF(AND($A228&gt;=1,$A228&lt;=5),'K500_1x200 k nacenění 2025'!F$11,0)</f>
        <v>0</v>
      </c>
      <c r="H228" s="3">
        <f>IF(AND($A228&gt;=1,$A228&lt;=5),'K500_1x200 k nacenění 2025'!G$11,0)</f>
        <v>0</v>
      </c>
      <c r="I228" s="3">
        <f>IF(AND($A228&gt;=1,$A228&lt;=5),'K500_1x200 k nacenění 2025'!H$11,0)</f>
        <v>0</v>
      </c>
      <c r="J228" s="3">
        <f>IF(AND($A228&gt;=1,$A228&lt;=5),'K500_1x200 k nacenění 2025'!I$11,0)</f>
        <v>0</v>
      </c>
      <c r="K228" s="3">
        <f>IF(AND($A228&gt;=1,$A228&lt;=5),'K500_1x200 k nacenění 2025'!J$11,0)</f>
        <v>0</v>
      </c>
      <c r="L228" s="3">
        <f>IF(AND($A228&gt;=1,$A228&lt;=5),'K500_1x200 k nacenění 2025'!K$11,0)</f>
        <v>0</v>
      </c>
      <c r="M228" s="3">
        <f>IF(AND($A228&gt;=1,$A228&lt;=5),'K500_1x200 k nacenění 2025'!L$11,0)</f>
        <v>0</v>
      </c>
      <c r="N228" s="3">
        <f>IF(AND($A228&gt;=1,$A228&lt;=5),'K500_1x200 k nacenění 2025'!M$11,0)</f>
        <v>0</v>
      </c>
      <c r="O228" s="3">
        <f>IF(AND($A228&gt;=1,$A228&lt;=5),'K500_1x200 k nacenění 2025'!N$11,0)</f>
        <v>0</v>
      </c>
      <c r="P228" s="3">
        <f>IF(AND($A228&gt;=1,$A228&lt;=5),'K500_1x200 k nacenění 2025'!O$11,0)</f>
        <v>0</v>
      </c>
      <c r="Q228" s="3">
        <f>IF(AND($A228&gt;=1,$A228&lt;=5),'K500_1x200 k nacenění 2025'!P$11,0)</f>
        <v>0</v>
      </c>
      <c r="R228" s="3">
        <f>IF(AND($A228&gt;=1,$A228&lt;=5),'K500_1x200 k nacenění 2025'!Q$11,0)</f>
        <v>0</v>
      </c>
      <c r="S228" s="3">
        <f>IF(AND($A228&gt;=1,$A228&lt;=5),'K500_1x200 k nacenění 2025'!R$11,0)</f>
        <v>0</v>
      </c>
      <c r="T228" s="3">
        <f>IF(AND($A228&gt;=1,$A228&lt;=5),'K500_1x200 k nacenění 2025'!S$11,0)</f>
        <v>0</v>
      </c>
      <c r="U228" s="3">
        <f>IF(AND($A228&gt;=1,$A228&lt;=5),'K500_1x200 k nacenění 2025'!T$11,0)</f>
        <v>0</v>
      </c>
      <c r="V228" s="3">
        <f>IF(AND($A228&gt;=1,$A228&lt;=5),'K500_1x200 k nacenění 2025'!U$11,0)</f>
        <v>0</v>
      </c>
      <c r="W228" s="3">
        <f>IF(AND($A228&gt;=1,$A228&lt;=5),'K500_1x200 k nacenění 2025'!V$11,0)</f>
        <v>0</v>
      </c>
      <c r="X228" s="3">
        <f>IF(AND($A228&gt;=1,$A228&lt;=5),'K500_1x200 k nacenění 2025'!W$11,0)</f>
        <v>0</v>
      </c>
      <c r="Y228" s="3">
        <f>IF(AND($A228&gt;=1,$A228&lt;=5),'K500_1x200 k nacenění 2025'!X$11,0)</f>
        <v>0</v>
      </c>
      <c r="Z228" s="3">
        <f>IF(AND($A228&gt;=1,$A228&lt;=5),'K500_1x200 k nacenění 2025'!Y$11,0)</f>
        <v>0</v>
      </c>
      <c r="AA228" s="3">
        <f>IF(AND($A228&gt;=1,$A228&lt;=5),'K500_1x200 k nacenění 2025'!Z$11,0)</f>
        <v>0</v>
      </c>
    </row>
    <row r="229" spans="1:27" x14ac:dyDescent="0.3">
      <c r="A229">
        <f t="shared" si="6"/>
        <v>2</v>
      </c>
      <c r="B229">
        <f t="shared" si="7"/>
        <v>8</v>
      </c>
      <c r="C229" s="5">
        <v>42962</v>
      </c>
      <c r="D229" s="3">
        <f>IF(AND($A229&gt;=1,$A229&lt;=5),'K500_1x200 k nacenění 2025'!C$11,0)</f>
        <v>0</v>
      </c>
      <c r="E229" s="3">
        <f>IF(AND($A229&gt;=1,$A229&lt;=5),'K500_1x200 k nacenění 2025'!D$11,0)</f>
        <v>0</v>
      </c>
      <c r="F229" s="3">
        <f>IF(AND($A229&gt;=1,$A229&lt;=5),'K500_1x200 k nacenění 2025'!E$11,0)</f>
        <v>0</v>
      </c>
      <c r="G229" s="3">
        <f>IF(AND($A229&gt;=1,$A229&lt;=5),'K500_1x200 k nacenění 2025'!F$11,0)</f>
        <v>0</v>
      </c>
      <c r="H229" s="3">
        <f>IF(AND($A229&gt;=1,$A229&lt;=5),'K500_1x200 k nacenění 2025'!G$11,0)</f>
        <v>0</v>
      </c>
      <c r="I229" s="3">
        <f>IF(AND($A229&gt;=1,$A229&lt;=5),'K500_1x200 k nacenění 2025'!H$11,0)</f>
        <v>0</v>
      </c>
      <c r="J229" s="3">
        <f>IF(AND($A229&gt;=1,$A229&lt;=5),'K500_1x200 k nacenění 2025'!I$11,0)</f>
        <v>0</v>
      </c>
      <c r="K229" s="3">
        <f>IF(AND($A229&gt;=1,$A229&lt;=5),'K500_1x200 k nacenění 2025'!J$11,0)</f>
        <v>0</v>
      </c>
      <c r="L229" s="3">
        <f>IF(AND($A229&gt;=1,$A229&lt;=5),'K500_1x200 k nacenění 2025'!K$11,0)</f>
        <v>0</v>
      </c>
      <c r="M229" s="3">
        <f>IF(AND($A229&gt;=1,$A229&lt;=5),'K500_1x200 k nacenění 2025'!L$11,0)</f>
        <v>0</v>
      </c>
      <c r="N229" s="3">
        <f>IF(AND($A229&gt;=1,$A229&lt;=5),'K500_1x200 k nacenění 2025'!M$11,0)</f>
        <v>0</v>
      </c>
      <c r="O229" s="3">
        <f>IF(AND($A229&gt;=1,$A229&lt;=5),'K500_1x200 k nacenění 2025'!N$11,0)</f>
        <v>0</v>
      </c>
      <c r="P229" s="3">
        <f>IF(AND($A229&gt;=1,$A229&lt;=5),'K500_1x200 k nacenění 2025'!O$11,0)</f>
        <v>0</v>
      </c>
      <c r="Q229" s="3">
        <f>IF(AND($A229&gt;=1,$A229&lt;=5),'K500_1x200 k nacenění 2025'!P$11,0)</f>
        <v>0</v>
      </c>
      <c r="R229" s="3">
        <f>IF(AND($A229&gt;=1,$A229&lt;=5),'K500_1x200 k nacenění 2025'!Q$11,0)</f>
        <v>0</v>
      </c>
      <c r="S229" s="3">
        <f>IF(AND($A229&gt;=1,$A229&lt;=5),'K500_1x200 k nacenění 2025'!R$11,0)</f>
        <v>0</v>
      </c>
      <c r="T229" s="3">
        <f>IF(AND($A229&gt;=1,$A229&lt;=5),'K500_1x200 k nacenění 2025'!S$11,0)</f>
        <v>0</v>
      </c>
      <c r="U229" s="3">
        <f>IF(AND($A229&gt;=1,$A229&lt;=5),'K500_1x200 k nacenění 2025'!T$11,0)</f>
        <v>0</v>
      </c>
      <c r="V229" s="3">
        <f>IF(AND($A229&gt;=1,$A229&lt;=5),'K500_1x200 k nacenění 2025'!U$11,0)</f>
        <v>0</v>
      </c>
      <c r="W229" s="3">
        <f>IF(AND($A229&gt;=1,$A229&lt;=5),'K500_1x200 k nacenění 2025'!V$11,0)</f>
        <v>0</v>
      </c>
      <c r="X229" s="3">
        <f>IF(AND($A229&gt;=1,$A229&lt;=5),'K500_1x200 k nacenění 2025'!W$11,0)</f>
        <v>0</v>
      </c>
      <c r="Y229" s="3">
        <f>IF(AND($A229&gt;=1,$A229&lt;=5),'K500_1x200 k nacenění 2025'!X$11,0)</f>
        <v>0</v>
      </c>
      <c r="Z229" s="3">
        <f>IF(AND($A229&gt;=1,$A229&lt;=5),'K500_1x200 k nacenění 2025'!Y$11,0)</f>
        <v>0</v>
      </c>
      <c r="AA229" s="3">
        <f>IF(AND($A229&gt;=1,$A229&lt;=5),'K500_1x200 k nacenění 2025'!Z$11,0)</f>
        <v>0</v>
      </c>
    </row>
    <row r="230" spans="1:27" x14ac:dyDescent="0.3">
      <c r="A230">
        <f t="shared" si="6"/>
        <v>3</v>
      </c>
      <c r="B230">
        <f t="shared" si="7"/>
        <v>8</v>
      </c>
      <c r="C230" s="5">
        <v>42963</v>
      </c>
      <c r="D230" s="3">
        <f>IF(AND($A230&gt;=1,$A230&lt;=5),'K500_1x200 k nacenění 2025'!C$11,0)</f>
        <v>0</v>
      </c>
      <c r="E230" s="3">
        <f>IF(AND($A230&gt;=1,$A230&lt;=5),'K500_1x200 k nacenění 2025'!D$11,0)</f>
        <v>0</v>
      </c>
      <c r="F230" s="3">
        <f>IF(AND($A230&gt;=1,$A230&lt;=5),'K500_1x200 k nacenění 2025'!E$11,0)</f>
        <v>0</v>
      </c>
      <c r="G230" s="3">
        <f>IF(AND($A230&gt;=1,$A230&lt;=5),'K500_1x200 k nacenění 2025'!F$11,0)</f>
        <v>0</v>
      </c>
      <c r="H230" s="3">
        <f>IF(AND($A230&gt;=1,$A230&lt;=5),'K500_1x200 k nacenění 2025'!G$11,0)</f>
        <v>0</v>
      </c>
      <c r="I230" s="3">
        <f>IF(AND($A230&gt;=1,$A230&lt;=5),'K500_1x200 k nacenění 2025'!H$11,0)</f>
        <v>0</v>
      </c>
      <c r="J230" s="3">
        <f>IF(AND($A230&gt;=1,$A230&lt;=5),'K500_1x200 k nacenění 2025'!I$11,0)</f>
        <v>0</v>
      </c>
      <c r="K230" s="3">
        <f>IF(AND($A230&gt;=1,$A230&lt;=5),'K500_1x200 k nacenění 2025'!J$11,0)</f>
        <v>0</v>
      </c>
      <c r="L230" s="3">
        <f>IF(AND($A230&gt;=1,$A230&lt;=5),'K500_1x200 k nacenění 2025'!K$11,0)</f>
        <v>0</v>
      </c>
      <c r="M230" s="3">
        <f>IF(AND($A230&gt;=1,$A230&lt;=5),'K500_1x200 k nacenění 2025'!L$11,0)</f>
        <v>0</v>
      </c>
      <c r="N230" s="3">
        <f>IF(AND($A230&gt;=1,$A230&lt;=5),'K500_1x200 k nacenění 2025'!M$11,0)</f>
        <v>0</v>
      </c>
      <c r="O230" s="3">
        <f>IF(AND($A230&gt;=1,$A230&lt;=5),'K500_1x200 k nacenění 2025'!N$11,0)</f>
        <v>0</v>
      </c>
      <c r="P230" s="3">
        <f>IF(AND($A230&gt;=1,$A230&lt;=5),'K500_1x200 k nacenění 2025'!O$11,0)</f>
        <v>0</v>
      </c>
      <c r="Q230" s="3">
        <f>IF(AND($A230&gt;=1,$A230&lt;=5),'K500_1x200 k nacenění 2025'!P$11,0)</f>
        <v>0</v>
      </c>
      <c r="R230" s="3">
        <f>IF(AND($A230&gt;=1,$A230&lt;=5),'K500_1x200 k nacenění 2025'!Q$11,0)</f>
        <v>0</v>
      </c>
      <c r="S230" s="3">
        <f>IF(AND($A230&gt;=1,$A230&lt;=5),'K500_1x200 k nacenění 2025'!R$11,0)</f>
        <v>0</v>
      </c>
      <c r="T230" s="3">
        <f>IF(AND($A230&gt;=1,$A230&lt;=5),'K500_1x200 k nacenění 2025'!S$11,0)</f>
        <v>0</v>
      </c>
      <c r="U230" s="3">
        <f>IF(AND($A230&gt;=1,$A230&lt;=5),'K500_1x200 k nacenění 2025'!T$11,0)</f>
        <v>0</v>
      </c>
      <c r="V230" s="3">
        <f>IF(AND($A230&gt;=1,$A230&lt;=5),'K500_1x200 k nacenění 2025'!U$11,0)</f>
        <v>0</v>
      </c>
      <c r="W230" s="3">
        <f>IF(AND($A230&gt;=1,$A230&lt;=5),'K500_1x200 k nacenění 2025'!V$11,0)</f>
        <v>0</v>
      </c>
      <c r="X230" s="3">
        <f>IF(AND($A230&gt;=1,$A230&lt;=5),'K500_1x200 k nacenění 2025'!W$11,0)</f>
        <v>0</v>
      </c>
      <c r="Y230" s="3">
        <f>IF(AND($A230&gt;=1,$A230&lt;=5),'K500_1x200 k nacenění 2025'!X$11,0)</f>
        <v>0</v>
      </c>
      <c r="Z230" s="3">
        <f>IF(AND($A230&gt;=1,$A230&lt;=5),'K500_1x200 k nacenění 2025'!Y$11,0)</f>
        <v>0</v>
      </c>
      <c r="AA230" s="3">
        <f>IF(AND($A230&gt;=1,$A230&lt;=5),'K500_1x200 k nacenění 2025'!Z$11,0)</f>
        <v>0</v>
      </c>
    </row>
    <row r="231" spans="1:27" x14ac:dyDescent="0.3">
      <c r="A231">
        <f t="shared" si="6"/>
        <v>4</v>
      </c>
      <c r="B231">
        <f t="shared" si="7"/>
        <v>8</v>
      </c>
      <c r="C231" s="5">
        <v>42964</v>
      </c>
      <c r="D231" s="3">
        <f>IF(AND($A231&gt;=1,$A231&lt;=5),'K500_1x200 k nacenění 2025'!C$11,0)</f>
        <v>0</v>
      </c>
      <c r="E231" s="3">
        <f>IF(AND($A231&gt;=1,$A231&lt;=5),'K500_1x200 k nacenění 2025'!D$11,0)</f>
        <v>0</v>
      </c>
      <c r="F231" s="3">
        <f>IF(AND($A231&gt;=1,$A231&lt;=5),'K500_1x200 k nacenění 2025'!E$11,0)</f>
        <v>0</v>
      </c>
      <c r="G231" s="3">
        <f>IF(AND($A231&gt;=1,$A231&lt;=5),'K500_1x200 k nacenění 2025'!F$11,0)</f>
        <v>0</v>
      </c>
      <c r="H231" s="3">
        <f>IF(AND($A231&gt;=1,$A231&lt;=5),'K500_1x200 k nacenění 2025'!G$11,0)</f>
        <v>0</v>
      </c>
      <c r="I231" s="3">
        <f>IF(AND($A231&gt;=1,$A231&lt;=5),'K500_1x200 k nacenění 2025'!H$11,0)</f>
        <v>0</v>
      </c>
      <c r="J231" s="3">
        <f>IF(AND($A231&gt;=1,$A231&lt;=5),'K500_1x200 k nacenění 2025'!I$11,0)</f>
        <v>0</v>
      </c>
      <c r="K231" s="3">
        <f>IF(AND($A231&gt;=1,$A231&lt;=5),'K500_1x200 k nacenění 2025'!J$11,0)</f>
        <v>0</v>
      </c>
      <c r="L231" s="3">
        <f>IF(AND($A231&gt;=1,$A231&lt;=5),'K500_1x200 k nacenění 2025'!K$11,0)</f>
        <v>0</v>
      </c>
      <c r="M231" s="3">
        <f>IF(AND($A231&gt;=1,$A231&lt;=5),'K500_1x200 k nacenění 2025'!L$11,0)</f>
        <v>0</v>
      </c>
      <c r="N231" s="3">
        <f>IF(AND($A231&gt;=1,$A231&lt;=5),'K500_1x200 k nacenění 2025'!M$11,0)</f>
        <v>0</v>
      </c>
      <c r="O231" s="3">
        <f>IF(AND($A231&gt;=1,$A231&lt;=5),'K500_1x200 k nacenění 2025'!N$11,0)</f>
        <v>0</v>
      </c>
      <c r="P231" s="3">
        <f>IF(AND($A231&gt;=1,$A231&lt;=5),'K500_1x200 k nacenění 2025'!O$11,0)</f>
        <v>0</v>
      </c>
      <c r="Q231" s="3">
        <f>IF(AND($A231&gt;=1,$A231&lt;=5),'K500_1x200 k nacenění 2025'!P$11,0)</f>
        <v>0</v>
      </c>
      <c r="R231" s="3">
        <f>IF(AND($A231&gt;=1,$A231&lt;=5),'K500_1x200 k nacenění 2025'!Q$11,0)</f>
        <v>0</v>
      </c>
      <c r="S231" s="3">
        <f>IF(AND($A231&gt;=1,$A231&lt;=5),'K500_1x200 k nacenění 2025'!R$11,0)</f>
        <v>0</v>
      </c>
      <c r="T231" s="3">
        <f>IF(AND($A231&gt;=1,$A231&lt;=5),'K500_1x200 k nacenění 2025'!S$11,0)</f>
        <v>0</v>
      </c>
      <c r="U231" s="3">
        <f>IF(AND($A231&gt;=1,$A231&lt;=5),'K500_1x200 k nacenění 2025'!T$11,0)</f>
        <v>0</v>
      </c>
      <c r="V231" s="3">
        <f>IF(AND($A231&gt;=1,$A231&lt;=5),'K500_1x200 k nacenění 2025'!U$11,0)</f>
        <v>0</v>
      </c>
      <c r="W231" s="3">
        <f>IF(AND($A231&gt;=1,$A231&lt;=5),'K500_1x200 k nacenění 2025'!V$11,0)</f>
        <v>0</v>
      </c>
      <c r="X231" s="3">
        <f>IF(AND($A231&gt;=1,$A231&lt;=5),'K500_1x200 k nacenění 2025'!W$11,0)</f>
        <v>0</v>
      </c>
      <c r="Y231" s="3">
        <f>IF(AND($A231&gt;=1,$A231&lt;=5),'K500_1x200 k nacenění 2025'!X$11,0)</f>
        <v>0</v>
      </c>
      <c r="Z231" s="3">
        <f>IF(AND($A231&gt;=1,$A231&lt;=5),'K500_1x200 k nacenění 2025'!Y$11,0)</f>
        <v>0</v>
      </c>
      <c r="AA231" s="3">
        <f>IF(AND($A231&gt;=1,$A231&lt;=5),'K500_1x200 k nacenění 2025'!Z$11,0)</f>
        <v>0</v>
      </c>
    </row>
    <row r="232" spans="1:27" x14ac:dyDescent="0.3">
      <c r="A232">
        <f t="shared" si="6"/>
        <v>5</v>
      </c>
      <c r="B232">
        <f t="shared" si="7"/>
        <v>8</v>
      </c>
      <c r="C232" s="5">
        <v>42965</v>
      </c>
      <c r="D232" s="3">
        <f>IF(AND($A232&gt;=1,$A232&lt;=5),'K500_1x200 k nacenění 2025'!C$11,0)</f>
        <v>0</v>
      </c>
      <c r="E232" s="3">
        <f>IF(AND($A232&gt;=1,$A232&lt;=5),'K500_1x200 k nacenění 2025'!D$11,0)</f>
        <v>0</v>
      </c>
      <c r="F232" s="3">
        <f>IF(AND($A232&gt;=1,$A232&lt;=5),'K500_1x200 k nacenění 2025'!E$11,0)</f>
        <v>0</v>
      </c>
      <c r="G232" s="3">
        <f>IF(AND($A232&gt;=1,$A232&lt;=5),'K500_1x200 k nacenění 2025'!F$11,0)</f>
        <v>0</v>
      </c>
      <c r="H232" s="3">
        <f>IF(AND($A232&gt;=1,$A232&lt;=5),'K500_1x200 k nacenění 2025'!G$11,0)</f>
        <v>0</v>
      </c>
      <c r="I232" s="3">
        <f>IF(AND($A232&gt;=1,$A232&lt;=5),'K500_1x200 k nacenění 2025'!H$11,0)</f>
        <v>0</v>
      </c>
      <c r="J232" s="3">
        <f>IF(AND($A232&gt;=1,$A232&lt;=5),'K500_1x200 k nacenění 2025'!I$11,0)</f>
        <v>0</v>
      </c>
      <c r="K232" s="3">
        <f>IF(AND($A232&gt;=1,$A232&lt;=5),'K500_1x200 k nacenění 2025'!J$11,0)</f>
        <v>0</v>
      </c>
      <c r="L232" s="3">
        <f>IF(AND($A232&gt;=1,$A232&lt;=5),'K500_1x200 k nacenění 2025'!K$11,0)</f>
        <v>0</v>
      </c>
      <c r="M232" s="3">
        <f>IF(AND($A232&gt;=1,$A232&lt;=5),'K500_1x200 k nacenění 2025'!L$11,0)</f>
        <v>0</v>
      </c>
      <c r="N232" s="3">
        <f>IF(AND($A232&gt;=1,$A232&lt;=5),'K500_1x200 k nacenění 2025'!M$11,0)</f>
        <v>0</v>
      </c>
      <c r="O232" s="3">
        <f>IF(AND($A232&gt;=1,$A232&lt;=5),'K500_1x200 k nacenění 2025'!N$11,0)</f>
        <v>0</v>
      </c>
      <c r="P232" s="3">
        <f>IF(AND($A232&gt;=1,$A232&lt;=5),'K500_1x200 k nacenění 2025'!O$11,0)</f>
        <v>0</v>
      </c>
      <c r="Q232" s="3">
        <f>IF(AND($A232&gt;=1,$A232&lt;=5),'K500_1x200 k nacenění 2025'!P$11,0)</f>
        <v>0</v>
      </c>
      <c r="R232" s="3">
        <f>IF(AND($A232&gt;=1,$A232&lt;=5),'K500_1x200 k nacenění 2025'!Q$11,0)</f>
        <v>0</v>
      </c>
      <c r="S232" s="3">
        <f>IF(AND($A232&gt;=1,$A232&lt;=5),'K500_1x200 k nacenění 2025'!R$11,0)</f>
        <v>0</v>
      </c>
      <c r="T232" s="3">
        <f>IF(AND($A232&gt;=1,$A232&lt;=5),'K500_1x200 k nacenění 2025'!S$11,0)</f>
        <v>0</v>
      </c>
      <c r="U232" s="3">
        <f>IF(AND($A232&gt;=1,$A232&lt;=5),'K500_1x200 k nacenění 2025'!T$11,0)</f>
        <v>0</v>
      </c>
      <c r="V232" s="3">
        <f>IF(AND($A232&gt;=1,$A232&lt;=5),'K500_1x200 k nacenění 2025'!U$11,0)</f>
        <v>0</v>
      </c>
      <c r="W232" s="3">
        <f>IF(AND($A232&gt;=1,$A232&lt;=5),'K500_1x200 k nacenění 2025'!V$11,0)</f>
        <v>0</v>
      </c>
      <c r="X232" s="3">
        <f>IF(AND($A232&gt;=1,$A232&lt;=5),'K500_1x200 k nacenění 2025'!W$11,0)</f>
        <v>0</v>
      </c>
      <c r="Y232" s="3">
        <f>IF(AND($A232&gt;=1,$A232&lt;=5),'K500_1x200 k nacenění 2025'!X$11,0)</f>
        <v>0</v>
      </c>
      <c r="Z232" s="3">
        <f>IF(AND($A232&gt;=1,$A232&lt;=5),'K500_1x200 k nacenění 2025'!Y$11,0)</f>
        <v>0</v>
      </c>
      <c r="AA232" s="3">
        <f>IF(AND($A232&gt;=1,$A232&lt;=5),'K500_1x200 k nacenění 2025'!Z$11,0)</f>
        <v>0</v>
      </c>
    </row>
    <row r="233" spans="1:27" x14ac:dyDescent="0.3">
      <c r="A233">
        <f t="shared" si="6"/>
        <v>6</v>
      </c>
      <c r="B233">
        <f t="shared" si="7"/>
        <v>8</v>
      </c>
      <c r="C233" s="5">
        <v>42966</v>
      </c>
      <c r="D233" s="3">
        <f>IF(AND($A233&gt;=1,$A233&lt;=5),'K500_1x200 k nacenění 2025'!C$11,0)</f>
        <v>0</v>
      </c>
      <c r="E233" s="3">
        <f>IF(AND($A233&gt;=1,$A233&lt;=5),'K500_1x200 k nacenění 2025'!D$11,0)</f>
        <v>0</v>
      </c>
      <c r="F233" s="3">
        <f>IF(AND($A233&gt;=1,$A233&lt;=5),'K500_1x200 k nacenění 2025'!E$11,0)</f>
        <v>0</v>
      </c>
      <c r="G233" s="3">
        <f>IF(AND($A233&gt;=1,$A233&lt;=5),'K500_1x200 k nacenění 2025'!F$11,0)</f>
        <v>0</v>
      </c>
      <c r="H233" s="3">
        <f>IF(AND($A233&gt;=1,$A233&lt;=5),'K500_1x200 k nacenění 2025'!G$11,0)</f>
        <v>0</v>
      </c>
      <c r="I233" s="3">
        <f>IF(AND($A233&gt;=1,$A233&lt;=5),'K500_1x200 k nacenění 2025'!H$11,0)</f>
        <v>0</v>
      </c>
      <c r="J233" s="3">
        <f>IF(AND($A233&gt;=1,$A233&lt;=5),'K500_1x200 k nacenění 2025'!I$11,0)</f>
        <v>0</v>
      </c>
      <c r="K233" s="3">
        <f>IF(AND($A233&gt;=1,$A233&lt;=5),'K500_1x200 k nacenění 2025'!J$11,0)</f>
        <v>0</v>
      </c>
      <c r="L233" s="3">
        <f>IF(AND($A233&gt;=1,$A233&lt;=5),'K500_1x200 k nacenění 2025'!K$11,0)</f>
        <v>0</v>
      </c>
      <c r="M233" s="3">
        <f>IF(AND($A233&gt;=1,$A233&lt;=5),'K500_1x200 k nacenění 2025'!L$11,0)</f>
        <v>0</v>
      </c>
      <c r="N233" s="3">
        <f>IF(AND($A233&gt;=1,$A233&lt;=5),'K500_1x200 k nacenění 2025'!M$11,0)</f>
        <v>0</v>
      </c>
      <c r="O233" s="3">
        <f>IF(AND($A233&gt;=1,$A233&lt;=5),'K500_1x200 k nacenění 2025'!N$11,0)</f>
        <v>0</v>
      </c>
      <c r="P233" s="3">
        <f>IF(AND($A233&gt;=1,$A233&lt;=5),'K500_1x200 k nacenění 2025'!O$11,0)</f>
        <v>0</v>
      </c>
      <c r="Q233" s="3">
        <f>IF(AND($A233&gt;=1,$A233&lt;=5),'K500_1x200 k nacenění 2025'!P$11,0)</f>
        <v>0</v>
      </c>
      <c r="R233" s="3">
        <f>IF(AND($A233&gt;=1,$A233&lt;=5),'K500_1x200 k nacenění 2025'!Q$11,0)</f>
        <v>0</v>
      </c>
      <c r="S233" s="3">
        <f>IF(AND($A233&gt;=1,$A233&lt;=5),'K500_1x200 k nacenění 2025'!R$11,0)</f>
        <v>0</v>
      </c>
      <c r="T233" s="3">
        <f>IF(AND($A233&gt;=1,$A233&lt;=5),'K500_1x200 k nacenění 2025'!S$11,0)</f>
        <v>0</v>
      </c>
      <c r="U233" s="3">
        <f>IF(AND($A233&gt;=1,$A233&lt;=5),'K500_1x200 k nacenění 2025'!T$11,0)</f>
        <v>0</v>
      </c>
      <c r="V233" s="3">
        <f>IF(AND($A233&gt;=1,$A233&lt;=5),'K500_1x200 k nacenění 2025'!U$11,0)</f>
        <v>0</v>
      </c>
      <c r="W233" s="3">
        <f>IF(AND($A233&gt;=1,$A233&lt;=5),'K500_1x200 k nacenění 2025'!V$11,0)</f>
        <v>0</v>
      </c>
      <c r="X233" s="3">
        <f>IF(AND($A233&gt;=1,$A233&lt;=5),'K500_1x200 k nacenění 2025'!W$11,0)</f>
        <v>0</v>
      </c>
      <c r="Y233" s="3">
        <f>IF(AND($A233&gt;=1,$A233&lt;=5),'K500_1x200 k nacenění 2025'!X$11,0)</f>
        <v>0</v>
      </c>
      <c r="Z233" s="3">
        <f>IF(AND($A233&gt;=1,$A233&lt;=5),'K500_1x200 k nacenění 2025'!Y$11,0)</f>
        <v>0</v>
      </c>
      <c r="AA233" s="3">
        <f>IF(AND($A233&gt;=1,$A233&lt;=5),'K500_1x200 k nacenění 2025'!Z$11,0)</f>
        <v>0</v>
      </c>
    </row>
    <row r="234" spans="1:27" x14ac:dyDescent="0.3">
      <c r="A234">
        <f t="shared" si="6"/>
        <v>7</v>
      </c>
      <c r="B234">
        <f t="shared" si="7"/>
        <v>8</v>
      </c>
      <c r="C234" s="5">
        <v>42967</v>
      </c>
      <c r="D234" s="3">
        <f>IF(AND($A234&gt;=1,$A234&lt;=5),'K500_1x200 k nacenění 2025'!C$11,0)</f>
        <v>0</v>
      </c>
      <c r="E234" s="3">
        <f>IF(AND($A234&gt;=1,$A234&lt;=5),'K500_1x200 k nacenění 2025'!D$11,0)</f>
        <v>0</v>
      </c>
      <c r="F234" s="3">
        <f>IF(AND($A234&gt;=1,$A234&lt;=5),'K500_1x200 k nacenění 2025'!E$11,0)</f>
        <v>0</v>
      </c>
      <c r="G234" s="3">
        <f>IF(AND($A234&gt;=1,$A234&lt;=5),'K500_1x200 k nacenění 2025'!F$11,0)</f>
        <v>0</v>
      </c>
      <c r="H234" s="3">
        <f>IF(AND($A234&gt;=1,$A234&lt;=5),'K500_1x200 k nacenění 2025'!G$11,0)</f>
        <v>0</v>
      </c>
      <c r="I234" s="3">
        <f>IF(AND($A234&gt;=1,$A234&lt;=5),'K500_1x200 k nacenění 2025'!H$11,0)</f>
        <v>0</v>
      </c>
      <c r="J234" s="3">
        <f>IF(AND($A234&gt;=1,$A234&lt;=5),'K500_1x200 k nacenění 2025'!I$11,0)</f>
        <v>0</v>
      </c>
      <c r="K234" s="3">
        <f>IF(AND($A234&gt;=1,$A234&lt;=5),'K500_1x200 k nacenění 2025'!J$11,0)</f>
        <v>0</v>
      </c>
      <c r="L234" s="3">
        <f>IF(AND($A234&gt;=1,$A234&lt;=5),'K500_1x200 k nacenění 2025'!K$11,0)</f>
        <v>0</v>
      </c>
      <c r="M234" s="3">
        <f>IF(AND($A234&gt;=1,$A234&lt;=5),'K500_1x200 k nacenění 2025'!L$11,0)</f>
        <v>0</v>
      </c>
      <c r="N234" s="3">
        <f>IF(AND($A234&gt;=1,$A234&lt;=5),'K500_1x200 k nacenění 2025'!M$11,0)</f>
        <v>0</v>
      </c>
      <c r="O234" s="3">
        <f>IF(AND($A234&gt;=1,$A234&lt;=5),'K500_1x200 k nacenění 2025'!N$11,0)</f>
        <v>0</v>
      </c>
      <c r="P234" s="3">
        <f>IF(AND($A234&gt;=1,$A234&lt;=5),'K500_1x200 k nacenění 2025'!O$11,0)</f>
        <v>0</v>
      </c>
      <c r="Q234" s="3">
        <f>IF(AND($A234&gt;=1,$A234&lt;=5),'K500_1x200 k nacenění 2025'!P$11,0)</f>
        <v>0</v>
      </c>
      <c r="R234" s="3">
        <f>IF(AND($A234&gt;=1,$A234&lt;=5),'K500_1x200 k nacenění 2025'!Q$11,0)</f>
        <v>0</v>
      </c>
      <c r="S234" s="3">
        <f>IF(AND($A234&gt;=1,$A234&lt;=5),'K500_1x200 k nacenění 2025'!R$11,0)</f>
        <v>0</v>
      </c>
      <c r="T234" s="3">
        <f>IF(AND($A234&gt;=1,$A234&lt;=5),'K500_1x200 k nacenění 2025'!S$11,0)</f>
        <v>0</v>
      </c>
      <c r="U234" s="3">
        <f>IF(AND($A234&gt;=1,$A234&lt;=5),'K500_1x200 k nacenění 2025'!T$11,0)</f>
        <v>0</v>
      </c>
      <c r="V234" s="3">
        <f>IF(AND($A234&gt;=1,$A234&lt;=5),'K500_1x200 k nacenění 2025'!U$11,0)</f>
        <v>0</v>
      </c>
      <c r="W234" s="3">
        <f>IF(AND($A234&gt;=1,$A234&lt;=5),'K500_1x200 k nacenění 2025'!V$11,0)</f>
        <v>0</v>
      </c>
      <c r="X234" s="3">
        <f>IF(AND($A234&gt;=1,$A234&lt;=5),'K500_1x200 k nacenění 2025'!W$11,0)</f>
        <v>0</v>
      </c>
      <c r="Y234" s="3">
        <f>IF(AND($A234&gt;=1,$A234&lt;=5),'K500_1x200 k nacenění 2025'!X$11,0)</f>
        <v>0</v>
      </c>
      <c r="Z234" s="3">
        <f>IF(AND($A234&gt;=1,$A234&lt;=5),'K500_1x200 k nacenění 2025'!Y$11,0)</f>
        <v>0</v>
      </c>
      <c r="AA234" s="3">
        <f>IF(AND($A234&gt;=1,$A234&lt;=5),'K500_1x200 k nacenění 2025'!Z$11,0)</f>
        <v>0</v>
      </c>
    </row>
    <row r="235" spans="1:27" x14ac:dyDescent="0.3">
      <c r="A235">
        <f t="shared" si="6"/>
        <v>1</v>
      </c>
      <c r="B235">
        <f t="shared" si="7"/>
        <v>8</v>
      </c>
      <c r="C235" s="5">
        <v>42968</v>
      </c>
      <c r="D235" s="3">
        <f>IF(AND($A235&gt;=1,$A235&lt;=5),'K500_1x200 k nacenění 2025'!C$11,0)</f>
        <v>0</v>
      </c>
      <c r="E235" s="3">
        <f>IF(AND($A235&gt;=1,$A235&lt;=5),'K500_1x200 k nacenění 2025'!D$11,0)</f>
        <v>0</v>
      </c>
      <c r="F235" s="3">
        <f>IF(AND($A235&gt;=1,$A235&lt;=5),'K500_1x200 k nacenění 2025'!E$11,0)</f>
        <v>0</v>
      </c>
      <c r="G235" s="3">
        <f>IF(AND($A235&gt;=1,$A235&lt;=5),'K500_1x200 k nacenění 2025'!F$11,0)</f>
        <v>0</v>
      </c>
      <c r="H235" s="3">
        <f>IF(AND($A235&gt;=1,$A235&lt;=5),'K500_1x200 k nacenění 2025'!G$11,0)</f>
        <v>0</v>
      </c>
      <c r="I235" s="3">
        <f>IF(AND($A235&gt;=1,$A235&lt;=5),'K500_1x200 k nacenění 2025'!H$11,0)</f>
        <v>0</v>
      </c>
      <c r="J235" s="3">
        <f>IF(AND($A235&gt;=1,$A235&lt;=5),'K500_1x200 k nacenění 2025'!I$11,0)</f>
        <v>0</v>
      </c>
      <c r="K235" s="3">
        <f>IF(AND($A235&gt;=1,$A235&lt;=5),'K500_1x200 k nacenění 2025'!J$11,0)</f>
        <v>0</v>
      </c>
      <c r="L235" s="3">
        <f>IF(AND($A235&gt;=1,$A235&lt;=5),'K500_1x200 k nacenění 2025'!K$11,0)</f>
        <v>0</v>
      </c>
      <c r="M235" s="3">
        <f>IF(AND($A235&gt;=1,$A235&lt;=5),'K500_1x200 k nacenění 2025'!L$11,0)</f>
        <v>0</v>
      </c>
      <c r="N235" s="3">
        <f>IF(AND($A235&gt;=1,$A235&lt;=5),'K500_1x200 k nacenění 2025'!M$11,0)</f>
        <v>0</v>
      </c>
      <c r="O235" s="3">
        <f>IF(AND($A235&gt;=1,$A235&lt;=5),'K500_1x200 k nacenění 2025'!N$11,0)</f>
        <v>0</v>
      </c>
      <c r="P235" s="3">
        <f>IF(AND($A235&gt;=1,$A235&lt;=5),'K500_1x200 k nacenění 2025'!O$11,0)</f>
        <v>0</v>
      </c>
      <c r="Q235" s="3">
        <f>IF(AND($A235&gt;=1,$A235&lt;=5),'K500_1x200 k nacenění 2025'!P$11,0)</f>
        <v>0</v>
      </c>
      <c r="R235" s="3">
        <f>IF(AND($A235&gt;=1,$A235&lt;=5),'K500_1x200 k nacenění 2025'!Q$11,0)</f>
        <v>0</v>
      </c>
      <c r="S235" s="3">
        <f>IF(AND($A235&gt;=1,$A235&lt;=5),'K500_1x200 k nacenění 2025'!R$11,0)</f>
        <v>0</v>
      </c>
      <c r="T235" s="3">
        <f>IF(AND($A235&gt;=1,$A235&lt;=5),'K500_1x200 k nacenění 2025'!S$11,0)</f>
        <v>0</v>
      </c>
      <c r="U235" s="3">
        <f>IF(AND($A235&gt;=1,$A235&lt;=5),'K500_1x200 k nacenění 2025'!T$11,0)</f>
        <v>0</v>
      </c>
      <c r="V235" s="3">
        <f>IF(AND($A235&gt;=1,$A235&lt;=5),'K500_1x200 k nacenění 2025'!U$11,0)</f>
        <v>0</v>
      </c>
      <c r="W235" s="3">
        <f>IF(AND($A235&gt;=1,$A235&lt;=5),'K500_1x200 k nacenění 2025'!V$11,0)</f>
        <v>0</v>
      </c>
      <c r="X235" s="3">
        <f>IF(AND($A235&gt;=1,$A235&lt;=5),'K500_1x200 k nacenění 2025'!W$11,0)</f>
        <v>0</v>
      </c>
      <c r="Y235" s="3">
        <f>IF(AND($A235&gt;=1,$A235&lt;=5),'K500_1x200 k nacenění 2025'!X$11,0)</f>
        <v>0</v>
      </c>
      <c r="Z235" s="3">
        <f>IF(AND($A235&gt;=1,$A235&lt;=5),'K500_1x200 k nacenění 2025'!Y$11,0)</f>
        <v>0</v>
      </c>
      <c r="AA235" s="3">
        <f>IF(AND($A235&gt;=1,$A235&lt;=5),'K500_1x200 k nacenění 2025'!Z$11,0)</f>
        <v>0</v>
      </c>
    </row>
    <row r="236" spans="1:27" x14ac:dyDescent="0.3">
      <c r="A236">
        <f t="shared" si="6"/>
        <v>2</v>
      </c>
      <c r="B236">
        <f t="shared" si="7"/>
        <v>8</v>
      </c>
      <c r="C236" s="5">
        <v>42969</v>
      </c>
      <c r="D236" s="3">
        <f>IF(AND($A236&gt;=1,$A236&lt;=5),'K500_1x200 k nacenění 2025'!C$11,0)</f>
        <v>0</v>
      </c>
      <c r="E236" s="3">
        <f>IF(AND($A236&gt;=1,$A236&lt;=5),'K500_1x200 k nacenění 2025'!D$11,0)</f>
        <v>0</v>
      </c>
      <c r="F236" s="3">
        <f>IF(AND($A236&gt;=1,$A236&lt;=5),'K500_1x200 k nacenění 2025'!E$11,0)</f>
        <v>0</v>
      </c>
      <c r="G236" s="3">
        <f>IF(AND($A236&gt;=1,$A236&lt;=5),'K500_1x200 k nacenění 2025'!F$11,0)</f>
        <v>0</v>
      </c>
      <c r="H236" s="3">
        <f>IF(AND($A236&gt;=1,$A236&lt;=5),'K500_1x200 k nacenění 2025'!G$11,0)</f>
        <v>0</v>
      </c>
      <c r="I236" s="3">
        <f>IF(AND($A236&gt;=1,$A236&lt;=5),'K500_1x200 k nacenění 2025'!H$11,0)</f>
        <v>0</v>
      </c>
      <c r="J236" s="3">
        <f>IF(AND($A236&gt;=1,$A236&lt;=5),'K500_1x200 k nacenění 2025'!I$11,0)</f>
        <v>0</v>
      </c>
      <c r="K236" s="3">
        <f>IF(AND($A236&gt;=1,$A236&lt;=5),'K500_1x200 k nacenění 2025'!J$11,0)</f>
        <v>0</v>
      </c>
      <c r="L236" s="3">
        <f>IF(AND($A236&gt;=1,$A236&lt;=5),'K500_1x200 k nacenění 2025'!K$11,0)</f>
        <v>0</v>
      </c>
      <c r="M236" s="3">
        <f>IF(AND($A236&gt;=1,$A236&lt;=5),'K500_1x200 k nacenění 2025'!L$11,0)</f>
        <v>0</v>
      </c>
      <c r="N236" s="3">
        <f>IF(AND($A236&gt;=1,$A236&lt;=5),'K500_1x200 k nacenění 2025'!M$11,0)</f>
        <v>0</v>
      </c>
      <c r="O236" s="3">
        <f>IF(AND($A236&gt;=1,$A236&lt;=5),'K500_1x200 k nacenění 2025'!N$11,0)</f>
        <v>0</v>
      </c>
      <c r="P236" s="3">
        <f>IF(AND($A236&gt;=1,$A236&lt;=5),'K500_1x200 k nacenění 2025'!O$11,0)</f>
        <v>0</v>
      </c>
      <c r="Q236" s="3">
        <f>IF(AND($A236&gt;=1,$A236&lt;=5),'K500_1x200 k nacenění 2025'!P$11,0)</f>
        <v>0</v>
      </c>
      <c r="R236" s="3">
        <f>IF(AND($A236&gt;=1,$A236&lt;=5),'K500_1x200 k nacenění 2025'!Q$11,0)</f>
        <v>0</v>
      </c>
      <c r="S236" s="3">
        <f>IF(AND($A236&gt;=1,$A236&lt;=5),'K500_1x200 k nacenění 2025'!R$11,0)</f>
        <v>0</v>
      </c>
      <c r="T236" s="3">
        <f>IF(AND($A236&gt;=1,$A236&lt;=5),'K500_1x200 k nacenění 2025'!S$11,0)</f>
        <v>0</v>
      </c>
      <c r="U236" s="3">
        <f>IF(AND($A236&gt;=1,$A236&lt;=5),'K500_1x200 k nacenění 2025'!T$11,0)</f>
        <v>0</v>
      </c>
      <c r="V236" s="3">
        <f>IF(AND($A236&gt;=1,$A236&lt;=5),'K500_1x200 k nacenění 2025'!U$11,0)</f>
        <v>0</v>
      </c>
      <c r="W236" s="3">
        <f>IF(AND($A236&gt;=1,$A236&lt;=5),'K500_1x200 k nacenění 2025'!V$11,0)</f>
        <v>0</v>
      </c>
      <c r="X236" s="3">
        <f>IF(AND($A236&gt;=1,$A236&lt;=5),'K500_1x200 k nacenění 2025'!W$11,0)</f>
        <v>0</v>
      </c>
      <c r="Y236" s="3">
        <f>IF(AND($A236&gt;=1,$A236&lt;=5),'K500_1x200 k nacenění 2025'!X$11,0)</f>
        <v>0</v>
      </c>
      <c r="Z236" s="3">
        <f>IF(AND($A236&gt;=1,$A236&lt;=5),'K500_1x200 k nacenění 2025'!Y$11,0)</f>
        <v>0</v>
      </c>
      <c r="AA236" s="3">
        <f>IF(AND($A236&gt;=1,$A236&lt;=5),'K500_1x200 k nacenění 2025'!Z$11,0)</f>
        <v>0</v>
      </c>
    </row>
    <row r="237" spans="1:27" x14ac:dyDescent="0.3">
      <c r="A237">
        <f t="shared" si="6"/>
        <v>3</v>
      </c>
      <c r="B237">
        <f t="shared" si="7"/>
        <v>8</v>
      </c>
      <c r="C237" s="5">
        <v>42970</v>
      </c>
      <c r="D237" s="3">
        <f>IF(AND($A237&gt;=1,$A237&lt;=5),'K500_1x200 k nacenění 2025'!C$11,0)</f>
        <v>0</v>
      </c>
      <c r="E237" s="3">
        <f>IF(AND($A237&gt;=1,$A237&lt;=5),'K500_1x200 k nacenění 2025'!D$11,0)</f>
        <v>0</v>
      </c>
      <c r="F237" s="3">
        <f>IF(AND($A237&gt;=1,$A237&lt;=5),'K500_1x200 k nacenění 2025'!E$11,0)</f>
        <v>0</v>
      </c>
      <c r="G237" s="3">
        <f>IF(AND($A237&gt;=1,$A237&lt;=5),'K500_1x200 k nacenění 2025'!F$11,0)</f>
        <v>0</v>
      </c>
      <c r="H237" s="3">
        <f>IF(AND($A237&gt;=1,$A237&lt;=5),'K500_1x200 k nacenění 2025'!G$11,0)</f>
        <v>0</v>
      </c>
      <c r="I237" s="3">
        <f>IF(AND($A237&gt;=1,$A237&lt;=5),'K500_1x200 k nacenění 2025'!H$11,0)</f>
        <v>0</v>
      </c>
      <c r="J237" s="3">
        <f>IF(AND($A237&gt;=1,$A237&lt;=5),'K500_1x200 k nacenění 2025'!I$11,0)</f>
        <v>0</v>
      </c>
      <c r="K237" s="3">
        <f>IF(AND($A237&gt;=1,$A237&lt;=5),'K500_1x200 k nacenění 2025'!J$11,0)</f>
        <v>0</v>
      </c>
      <c r="L237" s="3">
        <f>IF(AND($A237&gt;=1,$A237&lt;=5),'K500_1x200 k nacenění 2025'!K$11,0)</f>
        <v>0</v>
      </c>
      <c r="M237" s="3">
        <f>IF(AND($A237&gt;=1,$A237&lt;=5),'K500_1x200 k nacenění 2025'!L$11,0)</f>
        <v>0</v>
      </c>
      <c r="N237" s="3">
        <f>IF(AND($A237&gt;=1,$A237&lt;=5),'K500_1x200 k nacenění 2025'!M$11,0)</f>
        <v>0</v>
      </c>
      <c r="O237" s="3">
        <f>IF(AND($A237&gt;=1,$A237&lt;=5),'K500_1x200 k nacenění 2025'!N$11,0)</f>
        <v>0</v>
      </c>
      <c r="P237" s="3">
        <f>IF(AND($A237&gt;=1,$A237&lt;=5),'K500_1x200 k nacenění 2025'!O$11,0)</f>
        <v>0</v>
      </c>
      <c r="Q237" s="3">
        <f>IF(AND($A237&gt;=1,$A237&lt;=5),'K500_1x200 k nacenění 2025'!P$11,0)</f>
        <v>0</v>
      </c>
      <c r="R237" s="3">
        <f>IF(AND($A237&gt;=1,$A237&lt;=5),'K500_1x200 k nacenění 2025'!Q$11,0)</f>
        <v>0</v>
      </c>
      <c r="S237" s="3">
        <f>IF(AND($A237&gt;=1,$A237&lt;=5),'K500_1x200 k nacenění 2025'!R$11,0)</f>
        <v>0</v>
      </c>
      <c r="T237" s="3">
        <f>IF(AND($A237&gt;=1,$A237&lt;=5),'K500_1x200 k nacenění 2025'!S$11,0)</f>
        <v>0</v>
      </c>
      <c r="U237" s="3">
        <f>IF(AND($A237&gt;=1,$A237&lt;=5),'K500_1x200 k nacenění 2025'!T$11,0)</f>
        <v>0</v>
      </c>
      <c r="V237" s="3">
        <f>IF(AND($A237&gt;=1,$A237&lt;=5),'K500_1x200 k nacenění 2025'!U$11,0)</f>
        <v>0</v>
      </c>
      <c r="W237" s="3">
        <f>IF(AND($A237&gt;=1,$A237&lt;=5),'K500_1x200 k nacenění 2025'!V$11,0)</f>
        <v>0</v>
      </c>
      <c r="X237" s="3">
        <f>IF(AND($A237&gt;=1,$A237&lt;=5),'K500_1x200 k nacenění 2025'!W$11,0)</f>
        <v>0</v>
      </c>
      <c r="Y237" s="3">
        <f>IF(AND($A237&gt;=1,$A237&lt;=5),'K500_1x200 k nacenění 2025'!X$11,0)</f>
        <v>0</v>
      </c>
      <c r="Z237" s="3">
        <f>IF(AND($A237&gt;=1,$A237&lt;=5),'K500_1x200 k nacenění 2025'!Y$11,0)</f>
        <v>0</v>
      </c>
      <c r="AA237" s="3">
        <f>IF(AND($A237&gt;=1,$A237&lt;=5),'K500_1x200 k nacenění 2025'!Z$11,0)</f>
        <v>0</v>
      </c>
    </row>
    <row r="238" spans="1:27" x14ac:dyDescent="0.3">
      <c r="A238">
        <f t="shared" si="6"/>
        <v>4</v>
      </c>
      <c r="B238">
        <f t="shared" si="7"/>
        <v>8</v>
      </c>
      <c r="C238" s="5">
        <v>42971</v>
      </c>
      <c r="D238" s="3">
        <f>IF(AND($A238&gt;=1,$A238&lt;=5),'K500_1x200 k nacenění 2025'!C$11,0)</f>
        <v>0</v>
      </c>
      <c r="E238" s="3">
        <f>IF(AND($A238&gt;=1,$A238&lt;=5),'K500_1x200 k nacenění 2025'!D$11,0)</f>
        <v>0</v>
      </c>
      <c r="F238" s="3">
        <f>IF(AND($A238&gt;=1,$A238&lt;=5),'K500_1x200 k nacenění 2025'!E$11,0)</f>
        <v>0</v>
      </c>
      <c r="G238" s="3">
        <f>IF(AND($A238&gt;=1,$A238&lt;=5),'K500_1x200 k nacenění 2025'!F$11,0)</f>
        <v>0</v>
      </c>
      <c r="H238" s="3">
        <f>IF(AND($A238&gt;=1,$A238&lt;=5),'K500_1x200 k nacenění 2025'!G$11,0)</f>
        <v>0</v>
      </c>
      <c r="I238" s="3">
        <f>IF(AND($A238&gt;=1,$A238&lt;=5),'K500_1x200 k nacenění 2025'!H$11,0)</f>
        <v>0</v>
      </c>
      <c r="J238" s="3">
        <f>IF(AND($A238&gt;=1,$A238&lt;=5),'K500_1x200 k nacenění 2025'!I$11,0)</f>
        <v>0</v>
      </c>
      <c r="K238" s="3">
        <f>IF(AND($A238&gt;=1,$A238&lt;=5),'K500_1x200 k nacenění 2025'!J$11,0)</f>
        <v>0</v>
      </c>
      <c r="L238" s="3">
        <f>IF(AND($A238&gt;=1,$A238&lt;=5),'K500_1x200 k nacenění 2025'!K$11,0)</f>
        <v>0</v>
      </c>
      <c r="M238" s="3">
        <f>IF(AND($A238&gt;=1,$A238&lt;=5),'K500_1x200 k nacenění 2025'!L$11,0)</f>
        <v>0</v>
      </c>
      <c r="N238" s="3">
        <f>IF(AND($A238&gt;=1,$A238&lt;=5),'K500_1x200 k nacenění 2025'!M$11,0)</f>
        <v>0</v>
      </c>
      <c r="O238" s="3">
        <f>IF(AND($A238&gt;=1,$A238&lt;=5),'K500_1x200 k nacenění 2025'!N$11,0)</f>
        <v>0</v>
      </c>
      <c r="P238" s="3">
        <f>IF(AND($A238&gt;=1,$A238&lt;=5),'K500_1x200 k nacenění 2025'!O$11,0)</f>
        <v>0</v>
      </c>
      <c r="Q238" s="3">
        <f>IF(AND($A238&gt;=1,$A238&lt;=5),'K500_1x200 k nacenění 2025'!P$11,0)</f>
        <v>0</v>
      </c>
      <c r="R238" s="3">
        <f>IF(AND($A238&gt;=1,$A238&lt;=5),'K500_1x200 k nacenění 2025'!Q$11,0)</f>
        <v>0</v>
      </c>
      <c r="S238" s="3">
        <f>IF(AND($A238&gt;=1,$A238&lt;=5),'K500_1x200 k nacenění 2025'!R$11,0)</f>
        <v>0</v>
      </c>
      <c r="T238" s="3">
        <f>IF(AND($A238&gt;=1,$A238&lt;=5),'K500_1x200 k nacenění 2025'!S$11,0)</f>
        <v>0</v>
      </c>
      <c r="U238" s="3">
        <f>IF(AND($A238&gt;=1,$A238&lt;=5),'K500_1x200 k nacenění 2025'!T$11,0)</f>
        <v>0</v>
      </c>
      <c r="V238" s="3">
        <f>IF(AND($A238&gt;=1,$A238&lt;=5),'K500_1x200 k nacenění 2025'!U$11,0)</f>
        <v>0</v>
      </c>
      <c r="W238" s="3">
        <f>IF(AND($A238&gt;=1,$A238&lt;=5),'K500_1x200 k nacenění 2025'!V$11,0)</f>
        <v>0</v>
      </c>
      <c r="X238" s="3">
        <f>IF(AND($A238&gt;=1,$A238&lt;=5),'K500_1x200 k nacenění 2025'!W$11,0)</f>
        <v>0</v>
      </c>
      <c r="Y238" s="3">
        <f>IF(AND($A238&gt;=1,$A238&lt;=5),'K500_1x200 k nacenění 2025'!X$11,0)</f>
        <v>0</v>
      </c>
      <c r="Z238" s="3">
        <f>IF(AND($A238&gt;=1,$A238&lt;=5),'K500_1x200 k nacenění 2025'!Y$11,0)</f>
        <v>0</v>
      </c>
      <c r="AA238" s="3">
        <f>IF(AND($A238&gt;=1,$A238&lt;=5),'K500_1x200 k nacenění 2025'!Z$11,0)</f>
        <v>0</v>
      </c>
    </row>
    <row r="239" spans="1:27" x14ac:dyDescent="0.3">
      <c r="A239">
        <f t="shared" si="6"/>
        <v>5</v>
      </c>
      <c r="B239">
        <f t="shared" si="7"/>
        <v>8</v>
      </c>
      <c r="C239" s="5">
        <v>42972</v>
      </c>
      <c r="D239" s="3">
        <f>IF(AND($A239&gt;=1,$A239&lt;=5),'K500_1x200 k nacenění 2025'!C$11,0)</f>
        <v>0</v>
      </c>
      <c r="E239" s="3">
        <f>IF(AND($A239&gt;=1,$A239&lt;=5),'K500_1x200 k nacenění 2025'!D$11,0)</f>
        <v>0</v>
      </c>
      <c r="F239" s="3">
        <f>IF(AND($A239&gt;=1,$A239&lt;=5),'K500_1x200 k nacenění 2025'!E$11,0)</f>
        <v>0</v>
      </c>
      <c r="G239" s="3">
        <f>IF(AND($A239&gt;=1,$A239&lt;=5),'K500_1x200 k nacenění 2025'!F$11,0)</f>
        <v>0</v>
      </c>
      <c r="H239" s="3">
        <f>IF(AND($A239&gt;=1,$A239&lt;=5),'K500_1x200 k nacenění 2025'!G$11,0)</f>
        <v>0</v>
      </c>
      <c r="I239" s="3">
        <f>IF(AND($A239&gt;=1,$A239&lt;=5),'K500_1x200 k nacenění 2025'!H$11,0)</f>
        <v>0</v>
      </c>
      <c r="J239" s="3">
        <f>IF(AND($A239&gt;=1,$A239&lt;=5),'K500_1x200 k nacenění 2025'!I$11,0)</f>
        <v>0</v>
      </c>
      <c r="K239" s="3">
        <f>IF(AND($A239&gt;=1,$A239&lt;=5),'K500_1x200 k nacenění 2025'!J$11,0)</f>
        <v>0</v>
      </c>
      <c r="L239" s="3">
        <f>IF(AND($A239&gt;=1,$A239&lt;=5),'K500_1x200 k nacenění 2025'!K$11,0)</f>
        <v>0</v>
      </c>
      <c r="M239" s="3">
        <f>IF(AND($A239&gt;=1,$A239&lt;=5),'K500_1x200 k nacenění 2025'!L$11,0)</f>
        <v>0</v>
      </c>
      <c r="N239" s="3">
        <f>IF(AND($A239&gt;=1,$A239&lt;=5),'K500_1x200 k nacenění 2025'!M$11,0)</f>
        <v>0</v>
      </c>
      <c r="O239" s="3">
        <f>IF(AND($A239&gt;=1,$A239&lt;=5),'K500_1x200 k nacenění 2025'!N$11,0)</f>
        <v>0</v>
      </c>
      <c r="P239" s="3">
        <f>IF(AND($A239&gt;=1,$A239&lt;=5),'K500_1x200 k nacenění 2025'!O$11,0)</f>
        <v>0</v>
      </c>
      <c r="Q239" s="3">
        <f>IF(AND($A239&gt;=1,$A239&lt;=5),'K500_1x200 k nacenění 2025'!P$11,0)</f>
        <v>0</v>
      </c>
      <c r="R239" s="3">
        <f>IF(AND($A239&gt;=1,$A239&lt;=5),'K500_1x200 k nacenění 2025'!Q$11,0)</f>
        <v>0</v>
      </c>
      <c r="S239" s="3">
        <f>IF(AND($A239&gt;=1,$A239&lt;=5),'K500_1x200 k nacenění 2025'!R$11,0)</f>
        <v>0</v>
      </c>
      <c r="T239" s="3">
        <f>IF(AND($A239&gt;=1,$A239&lt;=5),'K500_1x200 k nacenění 2025'!S$11,0)</f>
        <v>0</v>
      </c>
      <c r="U239" s="3">
        <f>IF(AND($A239&gt;=1,$A239&lt;=5),'K500_1x200 k nacenění 2025'!T$11,0)</f>
        <v>0</v>
      </c>
      <c r="V239" s="3">
        <f>IF(AND($A239&gt;=1,$A239&lt;=5),'K500_1x200 k nacenění 2025'!U$11,0)</f>
        <v>0</v>
      </c>
      <c r="W239" s="3">
        <f>IF(AND($A239&gt;=1,$A239&lt;=5),'K500_1x200 k nacenění 2025'!V$11,0)</f>
        <v>0</v>
      </c>
      <c r="X239" s="3">
        <f>IF(AND($A239&gt;=1,$A239&lt;=5),'K500_1x200 k nacenění 2025'!W$11,0)</f>
        <v>0</v>
      </c>
      <c r="Y239" s="3">
        <f>IF(AND($A239&gt;=1,$A239&lt;=5),'K500_1x200 k nacenění 2025'!X$11,0)</f>
        <v>0</v>
      </c>
      <c r="Z239" s="3">
        <f>IF(AND($A239&gt;=1,$A239&lt;=5),'K500_1x200 k nacenění 2025'!Y$11,0)</f>
        <v>0</v>
      </c>
      <c r="AA239" s="3">
        <f>IF(AND($A239&gt;=1,$A239&lt;=5),'K500_1x200 k nacenění 2025'!Z$11,0)</f>
        <v>0</v>
      </c>
    </row>
    <row r="240" spans="1:27" x14ac:dyDescent="0.3">
      <c r="A240">
        <f t="shared" si="6"/>
        <v>6</v>
      </c>
      <c r="B240">
        <f t="shared" si="7"/>
        <v>8</v>
      </c>
      <c r="C240" s="5">
        <v>42973</v>
      </c>
      <c r="D240" s="3">
        <f>IF(AND($A240&gt;=1,$A240&lt;=5),'K500_1x200 k nacenění 2025'!C$11,0)</f>
        <v>0</v>
      </c>
      <c r="E240" s="3">
        <f>IF(AND($A240&gt;=1,$A240&lt;=5),'K500_1x200 k nacenění 2025'!D$11,0)</f>
        <v>0</v>
      </c>
      <c r="F240" s="3">
        <f>IF(AND($A240&gt;=1,$A240&lt;=5),'K500_1x200 k nacenění 2025'!E$11,0)</f>
        <v>0</v>
      </c>
      <c r="G240" s="3">
        <f>IF(AND($A240&gt;=1,$A240&lt;=5),'K500_1x200 k nacenění 2025'!F$11,0)</f>
        <v>0</v>
      </c>
      <c r="H240" s="3">
        <f>IF(AND($A240&gt;=1,$A240&lt;=5),'K500_1x200 k nacenění 2025'!G$11,0)</f>
        <v>0</v>
      </c>
      <c r="I240" s="3">
        <f>IF(AND($A240&gt;=1,$A240&lt;=5),'K500_1x200 k nacenění 2025'!H$11,0)</f>
        <v>0</v>
      </c>
      <c r="J240" s="3">
        <f>IF(AND($A240&gt;=1,$A240&lt;=5),'K500_1x200 k nacenění 2025'!I$11,0)</f>
        <v>0</v>
      </c>
      <c r="K240" s="3">
        <f>IF(AND($A240&gt;=1,$A240&lt;=5),'K500_1x200 k nacenění 2025'!J$11,0)</f>
        <v>0</v>
      </c>
      <c r="L240" s="3">
        <f>IF(AND($A240&gt;=1,$A240&lt;=5),'K500_1x200 k nacenění 2025'!K$11,0)</f>
        <v>0</v>
      </c>
      <c r="M240" s="3">
        <f>IF(AND($A240&gt;=1,$A240&lt;=5),'K500_1x200 k nacenění 2025'!L$11,0)</f>
        <v>0</v>
      </c>
      <c r="N240" s="3">
        <f>IF(AND($A240&gt;=1,$A240&lt;=5),'K500_1x200 k nacenění 2025'!M$11,0)</f>
        <v>0</v>
      </c>
      <c r="O240" s="3">
        <f>IF(AND($A240&gt;=1,$A240&lt;=5),'K500_1x200 k nacenění 2025'!N$11,0)</f>
        <v>0</v>
      </c>
      <c r="P240" s="3">
        <f>IF(AND($A240&gt;=1,$A240&lt;=5),'K500_1x200 k nacenění 2025'!O$11,0)</f>
        <v>0</v>
      </c>
      <c r="Q240" s="3">
        <f>IF(AND($A240&gt;=1,$A240&lt;=5),'K500_1x200 k nacenění 2025'!P$11,0)</f>
        <v>0</v>
      </c>
      <c r="R240" s="3">
        <f>IF(AND($A240&gt;=1,$A240&lt;=5),'K500_1x200 k nacenění 2025'!Q$11,0)</f>
        <v>0</v>
      </c>
      <c r="S240" s="3">
        <f>IF(AND($A240&gt;=1,$A240&lt;=5),'K500_1x200 k nacenění 2025'!R$11,0)</f>
        <v>0</v>
      </c>
      <c r="T240" s="3">
        <f>IF(AND($A240&gt;=1,$A240&lt;=5),'K500_1x200 k nacenění 2025'!S$11,0)</f>
        <v>0</v>
      </c>
      <c r="U240" s="3">
        <f>IF(AND($A240&gt;=1,$A240&lt;=5),'K500_1x200 k nacenění 2025'!T$11,0)</f>
        <v>0</v>
      </c>
      <c r="V240" s="3">
        <f>IF(AND($A240&gt;=1,$A240&lt;=5),'K500_1x200 k nacenění 2025'!U$11,0)</f>
        <v>0</v>
      </c>
      <c r="W240" s="3">
        <f>IF(AND($A240&gt;=1,$A240&lt;=5),'K500_1x200 k nacenění 2025'!V$11,0)</f>
        <v>0</v>
      </c>
      <c r="X240" s="3">
        <f>IF(AND($A240&gt;=1,$A240&lt;=5),'K500_1x200 k nacenění 2025'!W$11,0)</f>
        <v>0</v>
      </c>
      <c r="Y240" s="3">
        <f>IF(AND($A240&gt;=1,$A240&lt;=5),'K500_1x200 k nacenění 2025'!X$11,0)</f>
        <v>0</v>
      </c>
      <c r="Z240" s="3">
        <f>IF(AND($A240&gt;=1,$A240&lt;=5),'K500_1x200 k nacenění 2025'!Y$11,0)</f>
        <v>0</v>
      </c>
      <c r="AA240" s="3">
        <f>IF(AND($A240&gt;=1,$A240&lt;=5),'K500_1x200 k nacenění 2025'!Z$11,0)</f>
        <v>0</v>
      </c>
    </row>
    <row r="241" spans="1:27" x14ac:dyDescent="0.3">
      <c r="A241">
        <f t="shared" si="6"/>
        <v>7</v>
      </c>
      <c r="B241">
        <f t="shared" si="7"/>
        <v>8</v>
      </c>
      <c r="C241" s="5">
        <v>42974</v>
      </c>
      <c r="D241" s="3">
        <f>IF(AND($A241&gt;=1,$A241&lt;=5),'K500_1x200 k nacenění 2025'!C$11,0)</f>
        <v>0</v>
      </c>
      <c r="E241" s="3">
        <f>IF(AND($A241&gt;=1,$A241&lt;=5),'K500_1x200 k nacenění 2025'!D$11,0)</f>
        <v>0</v>
      </c>
      <c r="F241" s="3">
        <f>IF(AND($A241&gt;=1,$A241&lt;=5),'K500_1x200 k nacenění 2025'!E$11,0)</f>
        <v>0</v>
      </c>
      <c r="G241" s="3">
        <f>IF(AND($A241&gt;=1,$A241&lt;=5),'K500_1x200 k nacenění 2025'!F$11,0)</f>
        <v>0</v>
      </c>
      <c r="H241" s="3">
        <f>IF(AND($A241&gt;=1,$A241&lt;=5),'K500_1x200 k nacenění 2025'!G$11,0)</f>
        <v>0</v>
      </c>
      <c r="I241" s="3">
        <f>IF(AND($A241&gt;=1,$A241&lt;=5),'K500_1x200 k nacenění 2025'!H$11,0)</f>
        <v>0</v>
      </c>
      <c r="J241" s="3">
        <f>IF(AND($A241&gt;=1,$A241&lt;=5),'K500_1x200 k nacenění 2025'!I$11,0)</f>
        <v>0</v>
      </c>
      <c r="K241" s="3">
        <f>IF(AND($A241&gt;=1,$A241&lt;=5),'K500_1x200 k nacenění 2025'!J$11,0)</f>
        <v>0</v>
      </c>
      <c r="L241" s="3">
        <f>IF(AND($A241&gt;=1,$A241&lt;=5),'K500_1x200 k nacenění 2025'!K$11,0)</f>
        <v>0</v>
      </c>
      <c r="M241" s="3">
        <f>IF(AND($A241&gt;=1,$A241&lt;=5),'K500_1x200 k nacenění 2025'!L$11,0)</f>
        <v>0</v>
      </c>
      <c r="N241" s="3">
        <f>IF(AND($A241&gt;=1,$A241&lt;=5),'K500_1x200 k nacenění 2025'!M$11,0)</f>
        <v>0</v>
      </c>
      <c r="O241" s="3">
        <f>IF(AND($A241&gt;=1,$A241&lt;=5),'K500_1x200 k nacenění 2025'!N$11,0)</f>
        <v>0</v>
      </c>
      <c r="P241" s="3">
        <f>IF(AND($A241&gt;=1,$A241&lt;=5),'K500_1x200 k nacenění 2025'!O$11,0)</f>
        <v>0</v>
      </c>
      <c r="Q241" s="3">
        <f>IF(AND($A241&gt;=1,$A241&lt;=5),'K500_1x200 k nacenění 2025'!P$11,0)</f>
        <v>0</v>
      </c>
      <c r="R241" s="3">
        <f>IF(AND($A241&gt;=1,$A241&lt;=5),'K500_1x200 k nacenění 2025'!Q$11,0)</f>
        <v>0</v>
      </c>
      <c r="S241" s="3">
        <f>IF(AND($A241&gt;=1,$A241&lt;=5),'K500_1x200 k nacenění 2025'!R$11,0)</f>
        <v>0</v>
      </c>
      <c r="T241" s="3">
        <f>IF(AND($A241&gt;=1,$A241&lt;=5),'K500_1x200 k nacenění 2025'!S$11,0)</f>
        <v>0</v>
      </c>
      <c r="U241" s="3">
        <f>IF(AND($A241&gt;=1,$A241&lt;=5),'K500_1x200 k nacenění 2025'!T$11,0)</f>
        <v>0</v>
      </c>
      <c r="V241" s="3">
        <f>IF(AND($A241&gt;=1,$A241&lt;=5),'K500_1x200 k nacenění 2025'!U$11,0)</f>
        <v>0</v>
      </c>
      <c r="W241" s="3">
        <f>IF(AND($A241&gt;=1,$A241&lt;=5),'K500_1x200 k nacenění 2025'!V$11,0)</f>
        <v>0</v>
      </c>
      <c r="X241" s="3">
        <f>IF(AND($A241&gt;=1,$A241&lt;=5),'K500_1x200 k nacenění 2025'!W$11,0)</f>
        <v>0</v>
      </c>
      <c r="Y241" s="3">
        <f>IF(AND($A241&gt;=1,$A241&lt;=5),'K500_1x200 k nacenění 2025'!X$11,0)</f>
        <v>0</v>
      </c>
      <c r="Z241" s="3">
        <f>IF(AND($A241&gt;=1,$A241&lt;=5),'K500_1x200 k nacenění 2025'!Y$11,0)</f>
        <v>0</v>
      </c>
      <c r="AA241" s="3">
        <f>IF(AND($A241&gt;=1,$A241&lt;=5),'K500_1x200 k nacenění 2025'!Z$11,0)</f>
        <v>0</v>
      </c>
    </row>
    <row r="242" spans="1:27" x14ac:dyDescent="0.3">
      <c r="A242">
        <f t="shared" si="6"/>
        <v>1</v>
      </c>
      <c r="B242">
        <f t="shared" si="7"/>
        <v>8</v>
      </c>
      <c r="C242" s="5">
        <v>42975</v>
      </c>
      <c r="D242" s="3">
        <f>IF(AND($A242&gt;=1,$A242&lt;=5),'K500_1x200 k nacenění 2025'!C$11,0)</f>
        <v>0</v>
      </c>
      <c r="E242" s="3">
        <f>IF(AND($A242&gt;=1,$A242&lt;=5),'K500_1x200 k nacenění 2025'!D$11,0)</f>
        <v>0</v>
      </c>
      <c r="F242" s="3">
        <f>IF(AND($A242&gt;=1,$A242&lt;=5),'K500_1x200 k nacenění 2025'!E$11,0)</f>
        <v>0</v>
      </c>
      <c r="G242" s="3">
        <f>IF(AND($A242&gt;=1,$A242&lt;=5),'K500_1x200 k nacenění 2025'!F$11,0)</f>
        <v>0</v>
      </c>
      <c r="H242" s="3">
        <f>IF(AND($A242&gt;=1,$A242&lt;=5),'K500_1x200 k nacenění 2025'!G$11,0)</f>
        <v>0</v>
      </c>
      <c r="I242" s="3">
        <f>IF(AND($A242&gt;=1,$A242&lt;=5),'K500_1x200 k nacenění 2025'!H$11,0)</f>
        <v>0</v>
      </c>
      <c r="J242" s="3">
        <f>IF(AND($A242&gt;=1,$A242&lt;=5),'K500_1x200 k nacenění 2025'!I$11,0)</f>
        <v>0</v>
      </c>
      <c r="K242" s="3">
        <f>IF(AND($A242&gt;=1,$A242&lt;=5),'K500_1x200 k nacenění 2025'!J$11,0)</f>
        <v>0</v>
      </c>
      <c r="L242" s="3">
        <f>IF(AND($A242&gt;=1,$A242&lt;=5),'K500_1x200 k nacenění 2025'!K$11,0)</f>
        <v>0</v>
      </c>
      <c r="M242" s="3">
        <f>IF(AND($A242&gt;=1,$A242&lt;=5),'K500_1x200 k nacenění 2025'!L$11,0)</f>
        <v>0</v>
      </c>
      <c r="N242" s="3">
        <f>IF(AND($A242&gt;=1,$A242&lt;=5),'K500_1x200 k nacenění 2025'!M$11,0)</f>
        <v>0</v>
      </c>
      <c r="O242" s="3">
        <f>IF(AND($A242&gt;=1,$A242&lt;=5),'K500_1x200 k nacenění 2025'!N$11,0)</f>
        <v>0</v>
      </c>
      <c r="P242" s="3">
        <f>IF(AND($A242&gt;=1,$A242&lt;=5),'K500_1x200 k nacenění 2025'!O$11,0)</f>
        <v>0</v>
      </c>
      <c r="Q242" s="3">
        <f>IF(AND($A242&gt;=1,$A242&lt;=5),'K500_1x200 k nacenění 2025'!P$11,0)</f>
        <v>0</v>
      </c>
      <c r="R242" s="3">
        <f>IF(AND($A242&gt;=1,$A242&lt;=5),'K500_1x200 k nacenění 2025'!Q$11,0)</f>
        <v>0</v>
      </c>
      <c r="S242" s="3">
        <f>IF(AND($A242&gt;=1,$A242&lt;=5),'K500_1x200 k nacenění 2025'!R$11,0)</f>
        <v>0</v>
      </c>
      <c r="T242" s="3">
        <f>IF(AND($A242&gt;=1,$A242&lt;=5),'K500_1x200 k nacenění 2025'!S$11,0)</f>
        <v>0</v>
      </c>
      <c r="U242" s="3">
        <f>IF(AND($A242&gt;=1,$A242&lt;=5),'K500_1x200 k nacenění 2025'!T$11,0)</f>
        <v>0</v>
      </c>
      <c r="V242" s="3">
        <f>IF(AND($A242&gt;=1,$A242&lt;=5),'K500_1x200 k nacenění 2025'!U$11,0)</f>
        <v>0</v>
      </c>
      <c r="W242" s="3">
        <f>IF(AND($A242&gt;=1,$A242&lt;=5),'K500_1x200 k nacenění 2025'!V$11,0)</f>
        <v>0</v>
      </c>
      <c r="X242" s="3">
        <f>IF(AND($A242&gt;=1,$A242&lt;=5),'K500_1x200 k nacenění 2025'!W$11,0)</f>
        <v>0</v>
      </c>
      <c r="Y242" s="3">
        <f>IF(AND($A242&gt;=1,$A242&lt;=5),'K500_1x200 k nacenění 2025'!X$11,0)</f>
        <v>0</v>
      </c>
      <c r="Z242" s="3">
        <f>IF(AND($A242&gt;=1,$A242&lt;=5),'K500_1x200 k nacenění 2025'!Y$11,0)</f>
        <v>0</v>
      </c>
      <c r="AA242" s="3">
        <f>IF(AND($A242&gt;=1,$A242&lt;=5),'K500_1x200 k nacenění 2025'!Z$11,0)</f>
        <v>0</v>
      </c>
    </row>
    <row r="243" spans="1:27" x14ac:dyDescent="0.3">
      <c r="A243">
        <f t="shared" si="6"/>
        <v>2</v>
      </c>
      <c r="B243">
        <f t="shared" si="7"/>
        <v>8</v>
      </c>
      <c r="C243" s="5">
        <v>42976</v>
      </c>
      <c r="D243" s="3">
        <f>IF(AND($A243&gt;=1,$A243&lt;=5),'K500_1x200 k nacenění 2025'!C$11,0)</f>
        <v>0</v>
      </c>
      <c r="E243" s="3">
        <f>IF(AND($A243&gt;=1,$A243&lt;=5),'K500_1x200 k nacenění 2025'!D$11,0)</f>
        <v>0</v>
      </c>
      <c r="F243" s="3">
        <f>IF(AND($A243&gt;=1,$A243&lt;=5),'K500_1x200 k nacenění 2025'!E$11,0)</f>
        <v>0</v>
      </c>
      <c r="G243" s="3">
        <f>IF(AND($A243&gt;=1,$A243&lt;=5),'K500_1x200 k nacenění 2025'!F$11,0)</f>
        <v>0</v>
      </c>
      <c r="H243" s="3">
        <f>IF(AND($A243&gt;=1,$A243&lt;=5),'K500_1x200 k nacenění 2025'!G$11,0)</f>
        <v>0</v>
      </c>
      <c r="I243" s="3">
        <f>IF(AND($A243&gt;=1,$A243&lt;=5),'K500_1x200 k nacenění 2025'!H$11,0)</f>
        <v>0</v>
      </c>
      <c r="J243" s="3">
        <f>IF(AND($A243&gt;=1,$A243&lt;=5),'K500_1x200 k nacenění 2025'!I$11,0)</f>
        <v>0</v>
      </c>
      <c r="K243" s="3">
        <f>IF(AND($A243&gt;=1,$A243&lt;=5),'K500_1x200 k nacenění 2025'!J$11,0)</f>
        <v>0</v>
      </c>
      <c r="L243" s="3">
        <f>IF(AND($A243&gt;=1,$A243&lt;=5),'K500_1x200 k nacenění 2025'!K$11,0)</f>
        <v>0</v>
      </c>
      <c r="M243" s="3">
        <f>IF(AND($A243&gt;=1,$A243&lt;=5),'K500_1x200 k nacenění 2025'!L$11,0)</f>
        <v>0</v>
      </c>
      <c r="N243" s="3">
        <f>IF(AND($A243&gt;=1,$A243&lt;=5),'K500_1x200 k nacenění 2025'!M$11,0)</f>
        <v>0</v>
      </c>
      <c r="O243" s="3">
        <f>IF(AND($A243&gt;=1,$A243&lt;=5),'K500_1x200 k nacenění 2025'!N$11,0)</f>
        <v>0</v>
      </c>
      <c r="P243" s="3">
        <f>IF(AND($A243&gt;=1,$A243&lt;=5),'K500_1x200 k nacenění 2025'!O$11,0)</f>
        <v>0</v>
      </c>
      <c r="Q243" s="3">
        <f>IF(AND($A243&gt;=1,$A243&lt;=5),'K500_1x200 k nacenění 2025'!P$11,0)</f>
        <v>0</v>
      </c>
      <c r="R243" s="3">
        <f>IF(AND($A243&gt;=1,$A243&lt;=5),'K500_1x200 k nacenění 2025'!Q$11,0)</f>
        <v>0</v>
      </c>
      <c r="S243" s="3">
        <f>IF(AND($A243&gt;=1,$A243&lt;=5),'K500_1x200 k nacenění 2025'!R$11,0)</f>
        <v>0</v>
      </c>
      <c r="T243" s="3">
        <f>IF(AND($A243&gt;=1,$A243&lt;=5),'K500_1x200 k nacenění 2025'!S$11,0)</f>
        <v>0</v>
      </c>
      <c r="U243" s="3">
        <f>IF(AND($A243&gt;=1,$A243&lt;=5),'K500_1x200 k nacenění 2025'!T$11,0)</f>
        <v>0</v>
      </c>
      <c r="V243" s="3">
        <f>IF(AND($A243&gt;=1,$A243&lt;=5),'K500_1x200 k nacenění 2025'!U$11,0)</f>
        <v>0</v>
      </c>
      <c r="W243" s="3">
        <f>IF(AND($A243&gt;=1,$A243&lt;=5),'K500_1x200 k nacenění 2025'!V$11,0)</f>
        <v>0</v>
      </c>
      <c r="X243" s="3">
        <f>IF(AND($A243&gt;=1,$A243&lt;=5),'K500_1x200 k nacenění 2025'!W$11,0)</f>
        <v>0</v>
      </c>
      <c r="Y243" s="3">
        <f>IF(AND($A243&gt;=1,$A243&lt;=5),'K500_1x200 k nacenění 2025'!X$11,0)</f>
        <v>0</v>
      </c>
      <c r="Z243" s="3">
        <f>IF(AND($A243&gt;=1,$A243&lt;=5),'K500_1x200 k nacenění 2025'!Y$11,0)</f>
        <v>0</v>
      </c>
      <c r="AA243" s="3">
        <f>IF(AND($A243&gt;=1,$A243&lt;=5),'K500_1x200 k nacenění 2025'!Z$11,0)</f>
        <v>0</v>
      </c>
    </row>
    <row r="244" spans="1:27" x14ac:dyDescent="0.3">
      <c r="A244">
        <f t="shared" si="6"/>
        <v>3</v>
      </c>
      <c r="B244">
        <f t="shared" si="7"/>
        <v>8</v>
      </c>
      <c r="C244" s="5">
        <v>42977</v>
      </c>
      <c r="D244" s="3">
        <f>IF(AND($A244&gt;=1,$A244&lt;=5),'K500_1x200 k nacenění 2025'!C$11,0)</f>
        <v>0</v>
      </c>
      <c r="E244" s="3">
        <f>IF(AND($A244&gt;=1,$A244&lt;=5),'K500_1x200 k nacenění 2025'!D$11,0)</f>
        <v>0</v>
      </c>
      <c r="F244" s="3">
        <f>IF(AND($A244&gt;=1,$A244&lt;=5),'K500_1x200 k nacenění 2025'!E$11,0)</f>
        <v>0</v>
      </c>
      <c r="G244" s="3">
        <f>IF(AND($A244&gt;=1,$A244&lt;=5),'K500_1x200 k nacenění 2025'!F$11,0)</f>
        <v>0</v>
      </c>
      <c r="H244" s="3">
        <f>IF(AND($A244&gt;=1,$A244&lt;=5),'K500_1x200 k nacenění 2025'!G$11,0)</f>
        <v>0</v>
      </c>
      <c r="I244" s="3">
        <f>IF(AND($A244&gt;=1,$A244&lt;=5),'K500_1x200 k nacenění 2025'!H$11,0)</f>
        <v>0</v>
      </c>
      <c r="J244" s="3">
        <f>IF(AND($A244&gt;=1,$A244&lt;=5),'K500_1x200 k nacenění 2025'!I$11,0)</f>
        <v>0</v>
      </c>
      <c r="K244" s="3">
        <f>IF(AND($A244&gt;=1,$A244&lt;=5),'K500_1x200 k nacenění 2025'!J$11,0)</f>
        <v>0</v>
      </c>
      <c r="L244" s="3">
        <f>IF(AND($A244&gt;=1,$A244&lt;=5),'K500_1x200 k nacenění 2025'!K$11,0)</f>
        <v>0</v>
      </c>
      <c r="M244" s="3">
        <f>IF(AND($A244&gt;=1,$A244&lt;=5),'K500_1x200 k nacenění 2025'!L$11,0)</f>
        <v>0</v>
      </c>
      <c r="N244" s="3">
        <f>IF(AND($A244&gt;=1,$A244&lt;=5),'K500_1x200 k nacenění 2025'!M$11,0)</f>
        <v>0</v>
      </c>
      <c r="O244" s="3">
        <f>IF(AND($A244&gt;=1,$A244&lt;=5),'K500_1x200 k nacenění 2025'!N$11,0)</f>
        <v>0</v>
      </c>
      <c r="P244" s="3">
        <f>IF(AND($A244&gt;=1,$A244&lt;=5),'K500_1x200 k nacenění 2025'!O$11,0)</f>
        <v>0</v>
      </c>
      <c r="Q244" s="3">
        <f>IF(AND($A244&gt;=1,$A244&lt;=5),'K500_1x200 k nacenění 2025'!P$11,0)</f>
        <v>0</v>
      </c>
      <c r="R244" s="3">
        <f>IF(AND($A244&gt;=1,$A244&lt;=5),'K500_1x200 k nacenění 2025'!Q$11,0)</f>
        <v>0</v>
      </c>
      <c r="S244" s="3">
        <f>IF(AND($A244&gt;=1,$A244&lt;=5),'K500_1x200 k nacenění 2025'!R$11,0)</f>
        <v>0</v>
      </c>
      <c r="T244" s="3">
        <f>IF(AND($A244&gt;=1,$A244&lt;=5),'K500_1x200 k nacenění 2025'!S$11,0)</f>
        <v>0</v>
      </c>
      <c r="U244" s="3">
        <f>IF(AND($A244&gt;=1,$A244&lt;=5),'K500_1x200 k nacenění 2025'!T$11,0)</f>
        <v>0</v>
      </c>
      <c r="V244" s="3">
        <f>IF(AND($A244&gt;=1,$A244&lt;=5),'K500_1x200 k nacenění 2025'!U$11,0)</f>
        <v>0</v>
      </c>
      <c r="W244" s="3">
        <f>IF(AND($A244&gt;=1,$A244&lt;=5),'K500_1x200 k nacenění 2025'!V$11,0)</f>
        <v>0</v>
      </c>
      <c r="X244" s="3">
        <f>IF(AND($A244&gt;=1,$A244&lt;=5),'K500_1x200 k nacenění 2025'!W$11,0)</f>
        <v>0</v>
      </c>
      <c r="Y244" s="3">
        <f>IF(AND($A244&gt;=1,$A244&lt;=5),'K500_1x200 k nacenění 2025'!X$11,0)</f>
        <v>0</v>
      </c>
      <c r="Z244" s="3">
        <f>IF(AND($A244&gt;=1,$A244&lt;=5),'K500_1x200 k nacenění 2025'!Y$11,0)</f>
        <v>0</v>
      </c>
      <c r="AA244" s="3">
        <f>IF(AND($A244&gt;=1,$A244&lt;=5),'K500_1x200 k nacenění 2025'!Z$11,0)</f>
        <v>0</v>
      </c>
    </row>
    <row r="245" spans="1:27" x14ac:dyDescent="0.3">
      <c r="A245">
        <f t="shared" si="6"/>
        <v>4</v>
      </c>
      <c r="B245">
        <f t="shared" si="7"/>
        <v>8</v>
      </c>
      <c r="C245" s="5">
        <v>42978</v>
      </c>
      <c r="D245" s="3">
        <f>IF(AND($A245&gt;=1,$A245&lt;=5),'K500_1x200 k nacenění 2025'!C$11,0)</f>
        <v>0</v>
      </c>
      <c r="E245" s="3">
        <f>IF(AND($A245&gt;=1,$A245&lt;=5),'K500_1x200 k nacenění 2025'!D$11,0)</f>
        <v>0</v>
      </c>
      <c r="F245" s="3">
        <f>IF(AND($A245&gt;=1,$A245&lt;=5),'K500_1x200 k nacenění 2025'!E$11,0)</f>
        <v>0</v>
      </c>
      <c r="G245" s="3">
        <f>IF(AND($A245&gt;=1,$A245&lt;=5),'K500_1x200 k nacenění 2025'!F$11,0)</f>
        <v>0</v>
      </c>
      <c r="H245" s="3">
        <f>IF(AND($A245&gt;=1,$A245&lt;=5),'K500_1x200 k nacenění 2025'!G$11,0)</f>
        <v>0</v>
      </c>
      <c r="I245" s="3">
        <f>IF(AND($A245&gt;=1,$A245&lt;=5),'K500_1x200 k nacenění 2025'!H$11,0)</f>
        <v>0</v>
      </c>
      <c r="J245" s="3">
        <f>IF(AND($A245&gt;=1,$A245&lt;=5),'K500_1x200 k nacenění 2025'!I$11,0)</f>
        <v>0</v>
      </c>
      <c r="K245" s="3">
        <f>IF(AND($A245&gt;=1,$A245&lt;=5),'K500_1x200 k nacenění 2025'!J$11,0)</f>
        <v>0</v>
      </c>
      <c r="L245" s="3">
        <f>IF(AND($A245&gt;=1,$A245&lt;=5),'K500_1x200 k nacenění 2025'!K$11,0)</f>
        <v>0</v>
      </c>
      <c r="M245" s="3">
        <f>IF(AND($A245&gt;=1,$A245&lt;=5),'K500_1x200 k nacenění 2025'!L$11,0)</f>
        <v>0</v>
      </c>
      <c r="N245" s="3">
        <f>IF(AND($A245&gt;=1,$A245&lt;=5),'K500_1x200 k nacenění 2025'!M$11,0)</f>
        <v>0</v>
      </c>
      <c r="O245" s="3">
        <f>IF(AND($A245&gt;=1,$A245&lt;=5),'K500_1x200 k nacenění 2025'!N$11,0)</f>
        <v>0</v>
      </c>
      <c r="P245" s="3">
        <f>IF(AND($A245&gt;=1,$A245&lt;=5),'K500_1x200 k nacenění 2025'!O$11,0)</f>
        <v>0</v>
      </c>
      <c r="Q245" s="3">
        <f>IF(AND($A245&gt;=1,$A245&lt;=5),'K500_1x200 k nacenění 2025'!P$11,0)</f>
        <v>0</v>
      </c>
      <c r="R245" s="3">
        <f>IF(AND($A245&gt;=1,$A245&lt;=5),'K500_1x200 k nacenění 2025'!Q$11,0)</f>
        <v>0</v>
      </c>
      <c r="S245" s="3">
        <f>IF(AND($A245&gt;=1,$A245&lt;=5),'K500_1x200 k nacenění 2025'!R$11,0)</f>
        <v>0</v>
      </c>
      <c r="T245" s="3">
        <f>IF(AND($A245&gt;=1,$A245&lt;=5),'K500_1x200 k nacenění 2025'!S$11,0)</f>
        <v>0</v>
      </c>
      <c r="U245" s="3">
        <f>IF(AND($A245&gt;=1,$A245&lt;=5),'K500_1x200 k nacenění 2025'!T$11,0)</f>
        <v>0</v>
      </c>
      <c r="V245" s="3">
        <f>IF(AND($A245&gt;=1,$A245&lt;=5),'K500_1x200 k nacenění 2025'!U$11,0)</f>
        <v>0</v>
      </c>
      <c r="W245" s="3">
        <f>IF(AND($A245&gt;=1,$A245&lt;=5),'K500_1x200 k nacenění 2025'!V$11,0)</f>
        <v>0</v>
      </c>
      <c r="X245" s="3">
        <f>IF(AND($A245&gt;=1,$A245&lt;=5),'K500_1x200 k nacenění 2025'!W$11,0)</f>
        <v>0</v>
      </c>
      <c r="Y245" s="3">
        <f>IF(AND($A245&gt;=1,$A245&lt;=5),'K500_1x200 k nacenění 2025'!X$11,0)</f>
        <v>0</v>
      </c>
      <c r="Z245" s="3">
        <f>IF(AND($A245&gt;=1,$A245&lt;=5),'K500_1x200 k nacenění 2025'!Y$11,0)</f>
        <v>0</v>
      </c>
      <c r="AA245" s="3">
        <f>IF(AND($A245&gt;=1,$A245&lt;=5),'K500_1x200 k nacenění 2025'!Z$11,0)</f>
        <v>0</v>
      </c>
    </row>
    <row r="246" spans="1:27" x14ac:dyDescent="0.3">
      <c r="A246">
        <f t="shared" si="6"/>
        <v>5</v>
      </c>
      <c r="B246">
        <f t="shared" si="7"/>
        <v>9</v>
      </c>
      <c r="C246" s="5">
        <v>42979</v>
      </c>
      <c r="D246" s="3">
        <f>IF(AND($A246&gt;=1,$A246&lt;=5),'K500_1x200 k nacenění 2025'!C$12,0)</f>
        <v>0</v>
      </c>
      <c r="E246" s="3">
        <f>IF(AND($A246&gt;=1,$A246&lt;=5),'K500_1x200 k nacenění 2025'!D$12,0)</f>
        <v>0</v>
      </c>
      <c r="F246" s="3">
        <f>IF(AND($A246&gt;=1,$A246&lt;=5),'K500_1x200 k nacenění 2025'!E$12,0)</f>
        <v>0</v>
      </c>
      <c r="G246" s="3">
        <f>IF(AND($A246&gt;=1,$A246&lt;=5),'K500_1x200 k nacenění 2025'!F$12,0)</f>
        <v>0</v>
      </c>
      <c r="H246" s="3">
        <f>IF(AND($A246&gt;=1,$A246&lt;=5),'K500_1x200 k nacenění 2025'!G$12,0)</f>
        <v>0</v>
      </c>
      <c r="I246" s="3">
        <f>IF(AND($A246&gt;=1,$A246&lt;=5),'K500_1x200 k nacenění 2025'!H$12,0)</f>
        <v>0</v>
      </c>
      <c r="J246" s="3">
        <f>IF(AND($A246&gt;=1,$A246&lt;=5),'K500_1x200 k nacenění 2025'!I$12,0)</f>
        <v>0</v>
      </c>
      <c r="K246" s="3">
        <f>IF(AND($A246&gt;=1,$A246&lt;=5),'K500_1x200 k nacenění 2025'!J$12,0)</f>
        <v>0</v>
      </c>
      <c r="L246" s="3">
        <f>IF(AND($A246&gt;=1,$A246&lt;=5),'K500_1x200 k nacenění 2025'!K$12,0)</f>
        <v>0</v>
      </c>
      <c r="M246" s="3">
        <f>IF(AND($A246&gt;=1,$A246&lt;=5),'K500_1x200 k nacenění 2025'!L$12,0)</f>
        <v>0</v>
      </c>
      <c r="N246" s="3">
        <f>IF(AND($A246&gt;=1,$A246&lt;=5),'K500_1x200 k nacenění 2025'!M$12,0)</f>
        <v>0</v>
      </c>
      <c r="O246" s="3">
        <f>IF(AND($A246&gt;=1,$A246&lt;=5),'K500_1x200 k nacenění 2025'!N$12,0)</f>
        <v>0</v>
      </c>
      <c r="P246" s="3">
        <f>IF(AND($A246&gt;=1,$A246&lt;=5),'K500_1x200 k nacenění 2025'!O$12,0)</f>
        <v>0</v>
      </c>
      <c r="Q246" s="3">
        <f>IF(AND($A246&gt;=1,$A246&lt;=5),'K500_1x200 k nacenění 2025'!P$12,0)</f>
        <v>0</v>
      </c>
      <c r="R246" s="3">
        <f>IF(AND($A246&gt;=1,$A246&lt;=5),'K500_1x200 k nacenění 2025'!Q$12,0)</f>
        <v>0</v>
      </c>
      <c r="S246" s="3">
        <f>IF(AND($A246&gt;=1,$A246&lt;=5),'K500_1x200 k nacenění 2025'!R$12,0)</f>
        <v>0</v>
      </c>
      <c r="T246" s="3">
        <f>IF(AND($A246&gt;=1,$A246&lt;=5),'K500_1x200 k nacenění 2025'!S$12,0)</f>
        <v>0</v>
      </c>
      <c r="U246" s="3">
        <f>IF(AND($A246&gt;=1,$A246&lt;=5),'K500_1x200 k nacenění 2025'!T$12,0)</f>
        <v>0</v>
      </c>
      <c r="V246" s="3">
        <f>IF(AND($A246&gt;=1,$A246&lt;=5),'K500_1x200 k nacenění 2025'!U$12,0)</f>
        <v>0</v>
      </c>
      <c r="W246" s="3">
        <f>IF(AND($A246&gt;=1,$A246&lt;=5),'K500_1x200 k nacenění 2025'!V$12,0)</f>
        <v>0</v>
      </c>
      <c r="X246" s="3">
        <f>IF(AND($A246&gt;=1,$A246&lt;=5),'K500_1x200 k nacenění 2025'!W$12,0)</f>
        <v>0</v>
      </c>
      <c r="Y246" s="3">
        <f>IF(AND($A246&gt;=1,$A246&lt;=5),'K500_1x200 k nacenění 2025'!X$12,0)</f>
        <v>0</v>
      </c>
      <c r="Z246" s="3">
        <f>IF(AND($A246&gt;=1,$A246&lt;=5),'K500_1x200 k nacenění 2025'!Y$12,0)</f>
        <v>0</v>
      </c>
      <c r="AA246" s="3">
        <f>IF(AND($A246&gt;=1,$A246&lt;=5),'K500_1x200 k nacenění 2025'!Z$12,0)</f>
        <v>0</v>
      </c>
    </row>
    <row r="247" spans="1:27" x14ac:dyDescent="0.3">
      <c r="A247">
        <f t="shared" si="6"/>
        <v>6</v>
      </c>
      <c r="B247">
        <f t="shared" si="7"/>
        <v>9</v>
      </c>
      <c r="C247" s="5">
        <v>42980</v>
      </c>
      <c r="D247" s="3">
        <f>IF(AND($A247&gt;=1,$A247&lt;=5),'K500_1x200 k nacenění 2025'!C$12,0)</f>
        <v>0</v>
      </c>
      <c r="E247" s="3">
        <f>IF(AND($A247&gt;=1,$A247&lt;=5),'K500_1x200 k nacenění 2025'!D$12,0)</f>
        <v>0</v>
      </c>
      <c r="F247" s="3">
        <f>IF(AND($A247&gt;=1,$A247&lt;=5),'K500_1x200 k nacenění 2025'!E$12,0)</f>
        <v>0</v>
      </c>
      <c r="G247" s="3">
        <f>IF(AND($A247&gt;=1,$A247&lt;=5),'K500_1x200 k nacenění 2025'!F$12,0)</f>
        <v>0</v>
      </c>
      <c r="H247" s="3">
        <f>IF(AND($A247&gt;=1,$A247&lt;=5),'K500_1x200 k nacenění 2025'!G$12,0)</f>
        <v>0</v>
      </c>
      <c r="I247" s="3">
        <f>IF(AND($A247&gt;=1,$A247&lt;=5),'K500_1x200 k nacenění 2025'!H$12,0)</f>
        <v>0</v>
      </c>
      <c r="J247" s="3">
        <f>IF(AND($A247&gt;=1,$A247&lt;=5),'K500_1x200 k nacenění 2025'!I$12,0)</f>
        <v>0</v>
      </c>
      <c r="K247" s="3">
        <f>IF(AND($A247&gt;=1,$A247&lt;=5),'K500_1x200 k nacenění 2025'!J$12,0)</f>
        <v>0</v>
      </c>
      <c r="L247" s="3">
        <f>IF(AND($A247&gt;=1,$A247&lt;=5),'K500_1x200 k nacenění 2025'!K$12,0)</f>
        <v>0</v>
      </c>
      <c r="M247" s="3">
        <f>IF(AND($A247&gt;=1,$A247&lt;=5),'K500_1x200 k nacenění 2025'!L$12,0)</f>
        <v>0</v>
      </c>
      <c r="N247" s="3">
        <f>IF(AND($A247&gt;=1,$A247&lt;=5),'K500_1x200 k nacenění 2025'!M$12,0)</f>
        <v>0</v>
      </c>
      <c r="O247" s="3">
        <f>IF(AND($A247&gt;=1,$A247&lt;=5),'K500_1x200 k nacenění 2025'!N$12,0)</f>
        <v>0</v>
      </c>
      <c r="P247" s="3">
        <f>IF(AND($A247&gt;=1,$A247&lt;=5),'K500_1x200 k nacenění 2025'!O$12,0)</f>
        <v>0</v>
      </c>
      <c r="Q247" s="3">
        <f>IF(AND($A247&gt;=1,$A247&lt;=5),'K500_1x200 k nacenění 2025'!P$12,0)</f>
        <v>0</v>
      </c>
      <c r="R247" s="3">
        <f>IF(AND($A247&gt;=1,$A247&lt;=5),'K500_1x200 k nacenění 2025'!Q$12,0)</f>
        <v>0</v>
      </c>
      <c r="S247" s="3">
        <f>IF(AND($A247&gt;=1,$A247&lt;=5),'K500_1x200 k nacenění 2025'!R$12,0)</f>
        <v>0</v>
      </c>
      <c r="T247" s="3">
        <f>IF(AND($A247&gt;=1,$A247&lt;=5),'K500_1x200 k nacenění 2025'!S$12,0)</f>
        <v>0</v>
      </c>
      <c r="U247" s="3">
        <f>IF(AND($A247&gt;=1,$A247&lt;=5),'K500_1x200 k nacenění 2025'!T$12,0)</f>
        <v>0</v>
      </c>
      <c r="V247" s="3">
        <f>IF(AND($A247&gt;=1,$A247&lt;=5),'K500_1x200 k nacenění 2025'!U$12,0)</f>
        <v>0</v>
      </c>
      <c r="W247" s="3">
        <f>IF(AND($A247&gt;=1,$A247&lt;=5),'K500_1x200 k nacenění 2025'!V$12,0)</f>
        <v>0</v>
      </c>
      <c r="X247" s="3">
        <f>IF(AND($A247&gt;=1,$A247&lt;=5),'K500_1x200 k nacenění 2025'!W$12,0)</f>
        <v>0</v>
      </c>
      <c r="Y247" s="3">
        <f>IF(AND($A247&gt;=1,$A247&lt;=5),'K500_1x200 k nacenění 2025'!X$12,0)</f>
        <v>0</v>
      </c>
      <c r="Z247" s="3">
        <f>IF(AND($A247&gt;=1,$A247&lt;=5),'K500_1x200 k nacenění 2025'!Y$12,0)</f>
        <v>0</v>
      </c>
      <c r="AA247" s="3">
        <f>IF(AND($A247&gt;=1,$A247&lt;=5),'K500_1x200 k nacenění 2025'!Z$12,0)</f>
        <v>0</v>
      </c>
    </row>
    <row r="248" spans="1:27" x14ac:dyDescent="0.3">
      <c r="A248">
        <f t="shared" si="6"/>
        <v>7</v>
      </c>
      <c r="B248">
        <f t="shared" si="7"/>
        <v>9</v>
      </c>
      <c r="C248" s="5">
        <v>42981</v>
      </c>
      <c r="D248" s="3">
        <f>IF(AND($A248&gt;=1,$A248&lt;=5),'K500_1x200 k nacenění 2025'!C$12,0)</f>
        <v>0</v>
      </c>
      <c r="E248" s="3">
        <f>IF(AND($A248&gt;=1,$A248&lt;=5),'K500_1x200 k nacenění 2025'!D$12,0)</f>
        <v>0</v>
      </c>
      <c r="F248" s="3">
        <f>IF(AND($A248&gt;=1,$A248&lt;=5),'K500_1x200 k nacenění 2025'!E$12,0)</f>
        <v>0</v>
      </c>
      <c r="G248" s="3">
        <f>IF(AND($A248&gt;=1,$A248&lt;=5),'K500_1x200 k nacenění 2025'!F$12,0)</f>
        <v>0</v>
      </c>
      <c r="H248" s="3">
        <f>IF(AND($A248&gt;=1,$A248&lt;=5),'K500_1x200 k nacenění 2025'!G$12,0)</f>
        <v>0</v>
      </c>
      <c r="I248" s="3">
        <f>IF(AND($A248&gt;=1,$A248&lt;=5),'K500_1x200 k nacenění 2025'!H$12,0)</f>
        <v>0</v>
      </c>
      <c r="J248" s="3">
        <f>IF(AND($A248&gt;=1,$A248&lt;=5),'K500_1x200 k nacenění 2025'!I$12,0)</f>
        <v>0</v>
      </c>
      <c r="K248" s="3">
        <f>IF(AND($A248&gt;=1,$A248&lt;=5),'K500_1x200 k nacenění 2025'!J$12,0)</f>
        <v>0</v>
      </c>
      <c r="L248" s="3">
        <f>IF(AND($A248&gt;=1,$A248&lt;=5),'K500_1x200 k nacenění 2025'!K$12,0)</f>
        <v>0</v>
      </c>
      <c r="M248" s="3">
        <f>IF(AND($A248&gt;=1,$A248&lt;=5),'K500_1x200 k nacenění 2025'!L$12,0)</f>
        <v>0</v>
      </c>
      <c r="N248" s="3">
        <f>IF(AND($A248&gt;=1,$A248&lt;=5),'K500_1x200 k nacenění 2025'!M$12,0)</f>
        <v>0</v>
      </c>
      <c r="O248" s="3">
        <f>IF(AND($A248&gt;=1,$A248&lt;=5),'K500_1x200 k nacenění 2025'!N$12,0)</f>
        <v>0</v>
      </c>
      <c r="P248" s="3">
        <f>IF(AND($A248&gt;=1,$A248&lt;=5),'K500_1x200 k nacenění 2025'!O$12,0)</f>
        <v>0</v>
      </c>
      <c r="Q248" s="3">
        <f>IF(AND($A248&gt;=1,$A248&lt;=5),'K500_1x200 k nacenění 2025'!P$12,0)</f>
        <v>0</v>
      </c>
      <c r="R248" s="3">
        <f>IF(AND($A248&gt;=1,$A248&lt;=5),'K500_1x200 k nacenění 2025'!Q$12,0)</f>
        <v>0</v>
      </c>
      <c r="S248" s="3">
        <f>IF(AND($A248&gt;=1,$A248&lt;=5),'K500_1x200 k nacenění 2025'!R$12,0)</f>
        <v>0</v>
      </c>
      <c r="T248" s="3">
        <f>IF(AND($A248&gt;=1,$A248&lt;=5),'K500_1x200 k nacenění 2025'!S$12,0)</f>
        <v>0</v>
      </c>
      <c r="U248" s="3">
        <f>IF(AND($A248&gt;=1,$A248&lt;=5),'K500_1x200 k nacenění 2025'!T$12,0)</f>
        <v>0</v>
      </c>
      <c r="V248" s="3">
        <f>IF(AND($A248&gt;=1,$A248&lt;=5),'K500_1x200 k nacenění 2025'!U$12,0)</f>
        <v>0</v>
      </c>
      <c r="W248" s="3">
        <f>IF(AND($A248&gt;=1,$A248&lt;=5),'K500_1x200 k nacenění 2025'!V$12,0)</f>
        <v>0</v>
      </c>
      <c r="X248" s="3">
        <f>IF(AND($A248&gt;=1,$A248&lt;=5),'K500_1x200 k nacenění 2025'!W$12,0)</f>
        <v>0</v>
      </c>
      <c r="Y248" s="3">
        <f>IF(AND($A248&gt;=1,$A248&lt;=5),'K500_1x200 k nacenění 2025'!X$12,0)</f>
        <v>0</v>
      </c>
      <c r="Z248" s="3">
        <f>IF(AND($A248&gt;=1,$A248&lt;=5),'K500_1x200 k nacenění 2025'!Y$12,0)</f>
        <v>0</v>
      </c>
      <c r="AA248" s="3">
        <f>IF(AND($A248&gt;=1,$A248&lt;=5),'K500_1x200 k nacenění 2025'!Z$12,0)</f>
        <v>0</v>
      </c>
    </row>
    <row r="249" spans="1:27" x14ac:dyDescent="0.3">
      <c r="A249">
        <f t="shared" si="6"/>
        <v>1</v>
      </c>
      <c r="B249">
        <f t="shared" si="7"/>
        <v>9</v>
      </c>
      <c r="C249" s="5">
        <v>42982</v>
      </c>
      <c r="D249" s="3">
        <f>IF(AND($A249&gt;=1,$A249&lt;=5),'K500_1x200 k nacenění 2025'!C$12,0)</f>
        <v>0</v>
      </c>
      <c r="E249" s="3">
        <f>IF(AND($A249&gt;=1,$A249&lt;=5),'K500_1x200 k nacenění 2025'!D$12,0)</f>
        <v>0</v>
      </c>
      <c r="F249" s="3">
        <f>IF(AND($A249&gt;=1,$A249&lt;=5),'K500_1x200 k nacenění 2025'!E$12,0)</f>
        <v>0</v>
      </c>
      <c r="G249" s="3">
        <f>IF(AND($A249&gt;=1,$A249&lt;=5),'K500_1x200 k nacenění 2025'!F$12,0)</f>
        <v>0</v>
      </c>
      <c r="H249" s="3">
        <f>IF(AND($A249&gt;=1,$A249&lt;=5),'K500_1x200 k nacenění 2025'!G$12,0)</f>
        <v>0</v>
      </c>
      <c r="I249" s="3">
        <f>IF(AND($A249&gt;=1,$A249&lt;=5),'K500_1x200 k nacenění 2025'!H$12,0)</f>
        <v>0</v>
      </c>
      <c r="J249" s="3">
        <f>IF(AND($A249&gt;=1,$A249&lt;=5),'K500_1x200 k nacenění 2025'!I$12,0)</f>
        <v>0</v>
      </c>
      <c r="K249" s="3">
        <f>IF(AND($A249&gt;=1,$A249&lt;=5),'K500_1x200 k nacenění 2025'!J$12,0)</f>
        <v>0</v>
      </c>
      <c r="L249" s="3">
        <f>IF(AND($A249&gt;=1,$A249&lt;=5),'K500_1x200 k nacenění 2025'!K$12,0)</f>
        <v>0</v>
      </c>
      <c r="M249" s="3">
        <f>IF(AND($A249&gt;=1,$A249&lt;=5),'K500_1x200 k nacenění 2025'!L$12,0)</f>
        <v>0</v>
      </c>
      <c r="N249" s="3">
        <f>IF(AND($A249&gt;=1,$A249&lt;=5),'K500_1x200 k nacenění 2025'!M$12,0)</f>
        <v>0</v>
      </c>
      <c r="O249" s="3">
        <f>IF(AND($A249&gt;=1,$A249&lt;=5),'K500_1x200 k nacenění 2025'!N$12,0)</f>
        <v>0</v>
      </c>
      <c r="P249" s="3">
        <f>IF(AND($A249&gt;=1,$A249&lt;=5),'K500_1x200 k nacenění 2025'!O$12,0)</f>
        <v>0</v>
      </c>
      <c r="Q249" s="3">
        <f>IF(AND($A249&gt;=1,$A249&lt;=5),'K500_1x200 k nacenění 2025'!P$12,0)</f>
        <v>0</v>
      </c>
      <c r="R249" s="3">
        <f>IF(AND($A249&gt;=1,$A249&lt;=5),'K500_1x200 k nacenění 2025'!Q$12,0)</f>
        <v>0</v>
      </c>
      <c r="S249" s="3">
        <f>IF(AND($A249&gt;=1,$A249&lt;=5),'K500_1x200 k nacenění 2025'!R$12,0)</f>
        <v>0</v>
      </c>
      <c r="T249" s="3">
        <f>IF(AND($A249&gt;=1,$A249&lt;=5),'K500_1x200 k nacenění 2025'!S$12,0)</f>
        <v>0</v>
      </c>
      <c r="U249" s="3">
        <f>IF(AND($A249&gt;=1,$A249&lt;=5),'K500_1x200 k nacenění 2025'!T$12,0)</f>
        <v>0</v>
      </c>
      <c r="V249" s="3">
        <f>IF(AND($A249&gt;=1,$A249&lt;=5),'K500_1x200 k nacenění 2025'!U$12,0)</f>
        <v>0</v>
      </c>
      <c r="W249" s="3">
        <f>IF(AND($A249&gt;=1,$A249&lt;=5),'K500_1x200 k nacenění 2025'!V$12,0)</f>
        <v>0</v>
      </c>
      <c r="X249" s="3">
        <f>IF(AND($A249&gt;=1,$A249&lt;=5),'K500_1x200 k nacenění 2025'!W$12,0)</f>
        <v>0</v>
      </c>
      <c r="Y249" s="3">
        <f>IF(AND($A249&gt;=1,$A249&lt;=5),'K500_1x200 k nacenění 2025'!X$12,0)</f>
        <v>0</v>
      </c>
      <c r="Z249" s="3">
        <f>IF(AND($A249&gt;=1,$A249&lt;=5),'K500_1x200 k nacenění 2025'!Y$12,0)</f>
        <v>0</v>
      </c>
      <c r="AA249" s="3">
        <f>IF(AND($A249&gt;=1,$A249&lt;=5),'K500_1x200 k nacenění 2025'!Z$12,0)</f>
        <v>0</v>
      </c>
    </row>
    <row r="250" spans="1:27" x14ac:dyDescent="0.3">
      <c r="A250">
        <f t="shared" si="6"/>
        <v>2</v>
      </c>
      <c r="B250">
        <f t="shared" si="7"/>
        <v>9</v>
      </c>
      <c r="C250" s="5">
        <v>42983</v>
      </c>
      <c r="D250" s="3">
        <f>IF(AND($A250&gt;=1,$A250&lt;=5),'K500_1x200 k nacenění 2025'!C$12,0)</f>
        <v>0</v>
      </c>
      <c r="E250" s="3">
        <f>IF(AND($A250&gt;=1,$A250&lt;=5),'K500_1x200 k nacenění 2025'!D$12,0)</f>
        <v>0</v>
      </c>
      <c r="F250" s="3">
        <f>IF(AND($A250&gt;=1,$A250&lt;=5),'K500_1x200 k nacenění 2025'!E$12,0)</f>
        <v>0</v>
      </c>
      <c r="G250" s="3">
        <f>IF(AND($A250&gt;=1,$A250&lt;=5),'K500_1x200 k nacenění 2025'!F$12,0)</f>
        <v>0</v>
      </c>
      <c r="H250" s="3">
        <f>IF(AND($A250&gt;=1,$A250&lt;=5),'K500_1x200 k nacenění 2025'!G$12,0)</f>
        <v>0</v>
      </c>
      <c r="I250" s="3">
        <f>IF(AND($A250&gt;=1,$A250&lt;=5),'K500_1x200 k nacenění 2025'!H$12,0)</f>
        <v>0</v>
      </c>
      <c r="J250" s="3">
        <f>IF(AND($A250&gt;=1,$A250&lt;=5),'K500_1x200 k nacenění 2025'!I$12,0)</f>
        <v>0</v>
      </c>
      <c r="K250" s="3">
        <f>IF(AND($A250&gt;=1,$A250&lt;=5),'K500_1x200 k nacenění 2025'!J$12,0)</f>
        <v>0</v>
      </c>
      <c r="L250" s="3">
        <f>IF(AND($A250&gt;=1,$A250&lt;=5),'K500_1x200 k nacenění 2025'!K$12,0)</f>
        <v>0</v>
      </c>
      <c r="M250" s="3">
        <f>IF(AND($A250&gt;=1,$A250&lt;=5),'K500_1x200 k nacenění 2025'!L$12,0)</f>
        <v>0</v>
      </c>
      <c r="N250" s="3">
        <f>IF(AND($A250&gt;=1,$A250&lt;=5),'K500_1x200 k nacenění 2025'!M$12,0)</f>
        <v>0</v>
      </c>
      <c r="O250" s="3">
        <f>IF(AND($A250&gt;=1,$A250&lt;=5),'K500_1x200 k nacenění 2025'!N$12,0)</f>
        <v>0</v>
      </c>
      <c r="P250" s="3">
        <f>IF(AND($A250&gt;=1,$A250&lt;=5),'K500_1x200 k nacenění 2025'!O$12,0)</f>
        <v>0</v>
      </c>
      <c r="Q250" s="3">
        <f>IF(AND($A250&gt;=1,$A250&lt;=5),'K500_1x200 k nacenění 2025'!P$12,0)</f>
        <v>0</v>
      </c>
      <c r="R250" s="3">
        <f>IF(AND($A250&gt;=1,$A250&lt;=5),'K500_1x200 k nacenění 2025'!Q$12,0)</f>
        <v>0</v>
      </c>
      <c r="S250" s="3">
        <f>IF(AND($A250&gt;=1,$A250&lt;=5),'K500_1x200 k nacenění 2025'!R$12,0)</f>
        <v>0</v>
      </c>
      <c r="T250" s="3">
        <f>IF(AND($A250&gt;=1,$A250&lt;=5),'K500_1x200 k nacenění 2025'!S$12,0)</f>
        <v>0</v>
      </c>
      <c r="U250" s="3">
        <f>IF(AND($A250&gt;=1,$A250&lt;=5),'K500_1x200 k nacenění 2025'!T$12,0)</f>
        <v>0</v>
      </c>
      <c r="V250" s="3">
        <f>IF(AND($A250&gt;=1,$A250&lt;=5),'K500_1x200 k nacenění 2025'!U$12,0)</f>
        <v>0</v>
      </c>
      <c r="W250" s="3">
        <f>IF(AND($A250&gt;=1,$A250&lt;=5),'K500_1x200 k nacenění 2025'!V$12,0)</f>
        <v>0</v>
      </c>
      <c r="X250" s="3">
        <f>IF(AND($A250&gt;=1,$A250&lt;=5),'K500_1x200 k nacenění 2025'!W$12,0)</f>
        <v>0</v>
      </c>
      <c r="Y250" s="3">
        <f>IF(AND($A250&gt;=1,$A250&lt;=5),'K500_1x200 k nacenění 2025'!X$12,0)</f>
        <v>0</v>
      </c>
      <c r="Z250" s="3">
        <f>IF(AND($A250&gt;=1,$A250&lt;=5),'K500_1x200 k nacenění 2025'!Y$12,0)</f>
        <v>0</v>
      </c>
      <c r="AA250" s="3">
        <f>IF(AND($A250&gt;=1,$A250&lt;=5),'K500_1x200 k nacenění 2025'!Z$12,0)</f>
        <v>0</v>
      </c>
    </row>
    <row r="251" spans="1:27" x14ac:dyDescent="0.3">
      <c r="A251">
        <f t="shared" si="6"/>
        <v>3</v>
      </c>
      <c r="B251">
        <f t="shared" si="7"/>
        <v>9</v>
      </c>
      <c r="C251" s="5">
        <v>42984</v>
      </c>
      <c r="D251" s="3">
        <f>IF(AND($A251&gt;=1,$A251&lt;=5),'K500_1x200 k nacenění 2025'!C$12,0)</f>
        <v>0</v>
      </c>
      <c r="E251" s="3">
        <f>IF(AND($A251&gt;=1,$A251&lt;=5),'K500_1x200 k nacenění 2025'!D$12,0)</f>
        <v>0</v>
      </c>
      <c r="F251" s="3">
        <f>IF(AND($A251&gt;=1,$A251&lt;=5),'K500_1x200 k nacenění 2025'!E$12,0)</f>
        <v>0</v>
      </c>
      <c r="G251" s="3">
        <f>IF(AND($A251&gt;=1,$A251&lt;=5),'K500_1x200 k nacenění 2025'!F$12,0)</f>
        <v>0</v>
      </c>
      <c r="H251" s="3">
        <f>IF(AND($A251&gt;=1,$A251&lt;=5),'K500_1x200 k nacenění 2025'!G$12,0)</f>
        <v>0</v>
      </c>
      <c r="I251" s="3">
        <f>IF(AND($A251&gt;=1,$A251&lt;=5),'K500_1x200 k nacenění 2025'!H$12,0)</f>
        <v>0</v>
      </c>
      <c r="J251" s="3">
        <f>IF(AND($A251&gt;=1,$A251&lt;=5),'K500_1x200 k nacenění 2025'!I$12,0)</f>
        <v>0</v>
      </c>
      <c r="K251" s="3">
        <f>IF(AND($A251&gt;=1,$A251&lt;=5),'K500_1x200 k nacenění 2025'!J$12,0)</f>
        <v>0</v>
      </c>
      <c r="L251" s="3">
        <f>IF(AND($A251&gt;=1,$A251&lt;=5),'K500_1x200 k nacenění 2025'!K$12,0)</f>
        <v>0</v>
      </c>
      <c r="M251" s="3">
        <f>IF(AND($A251&gt;=1,$A251&lt;=5),'K500_1x200 k nacenění 2025'!L$12,0)</f>
        <v>0</v>
      </c>
      <c r="N251" s="3">
        <f>IF(AND($A251&gt;=1,$A251&lt;=5),'K500_1x200 k nacenění 2025'!M$12,0)</f>
        <v>0</v>
      </c>
      <c r="O251" s="3">
        <f>IF(AND($A251&gt;=1,$A251&lt;=5),'K500_1x200 k nacenění 2025'!N$12,0)</f>
        <v>0</v>
      </c>
      <c r="P251" s="3">
        <f>IF(AND($A251&gt;=1,$A251&lt;=5),'K500_1x200 k nacenění 2025'!O$12,0)</f>
        <v>0</v>
      </c>
      <c r="Q251" s="3">
        <f>IF(AND($A251&gt;=1,$A251&lt;=5),'K500_1x200 k nacenění 2025'!P$12,0)</f>
        <v>0</v>
      </c>
      <c r="R251" s="3">
        <f>IF(AND($A251&gt;=1,$A251&lt;=5),'K500_1x200 k nacenění 2025'!Q$12,0)</f>
        <v>0</v>
      </c>
      <c r="S251" s="3">
        <f>IF(AND($A251&gt;=1,$A251&lt;=5),'K500_1x200 k nacenění 2025'!R$12,0)</f>
        <v>0</v>
      </c>
      <c r="T251" s="3">
        <f>IF(AND($A251&gt;=1,$A251&lt;=5),'K500_1x200 k nacenění 2025'!S$12,0)</f>
        <v>0</v>
      </c>
      <c r="U251" s="3">
        <f>IF(AND($A251&gt;=1,$A251&lt;=5),'K500_1x200 k nacenění 2025'!T$12,0)</f>
        <v>0</v>
      </c>
      <c r="V251" s="3">
        <f>IF(AND($A251&gt;=1,$A251&lt;=5),'K500_1x200 k nacenění 2025'!U$12,0)</f>
        <v>0</v>
      </c>
      <c r="W251" s="3">
        <f>IF(AND($A251&gt;=1,$A251&lt;=5),'K500_1x200 k nacenění 2025'!V$12,0)</f>
        <v>0</v>
      </c>
      <c r="X251" s="3">
        <f>IF(AND($A251&gt;=1,$A251&lt;=5),'K500_1x200 k nacenění 2025'!W$12,0)</f>
        <v>0</v>
      </c>
      <c r="Y251" s="3">
        <f>IF(AND($A251&gt;=1,$A251&lt;=5),'K500_1x200 k nacenění 2025'!X$12,0)</f>
        <v>0</v>
      </c>
      <c r="Z251" s="3">
        <f>IF(AND($A251&gt;=1,$A251&lt;=5),'K500_1x200 k nacenění 2025'!Y$12,0)</f>
        <v>0</v>
      </c>
      <c r="AA251" s="3">
        <f>IF(AND($A251&gt;=1,$A251&lt;=5),'K500_1x200 k nacenění 2025'!Z$12,0)</f>
        <v>0</v>
      </c>
    </row>
    <row r="252" spans="1:27" x14ac:dyDescent="0.3">
      <c r="A252">
        <f t="shared" si="6"/>
        <v>4</v>
      </c>
      <c r="B252">
        <f t="shared" si="7"/>
        <v>9</v>
      </c>
      <c r="C252" s="5">
        <v>42985</v>
      </c>
      <c r="D252" s="3">
        <f>IF(AND($A252&gt;=1,$A252&lt;=5),'K500_1x200 k nacenění 2025'!C$12,0)</f>
        <v>0</v>
      </c>
      <c r="E252" s="3">
        <f>IF(AND($A252&gt;=1,$A252&lt;=5),'K500_1x200 k nacenění 2025'!D$12,0)</f>
        <v>0</v>
      </c>
      <c r="F252" s="3">
        <f>IF(AND($A252&gt;=1,$A252&lt;=5),'K500_1x200 k nacenění 2025'!E$12,0)</f>
        <v>0</v>
      </c>
      <c r="G252" s="3">
        <f>IF(AND($A252&gt;=1,$A252&lt;=5),'K500_1x200 k nacenění 2025'!F$12,0)</f>
        <v>0</v>
      </c>
      <c r="H252" s="3">
        <f>IF(AND($A252&gt;=1,$A252&lt;=5),'K500_1x200 k nacenění 2025'!G$12,0)</f>
        <v>0</v>
      </c>
      <c r="I252" s="3">
        <f>IF(AND($A252&gt;=1,$A252&lt;=5),'K500_1x200 k nacenění 2025'!H$12,0)</f>
        <v>0</v>
      </c>
      <c r="J252" s="3">
        <f>IF(AND($A252&gt;=1,$A252&lt;=5),'K500_1x200 k nacenění 2025'!I$12,0)</f>
        <v>0</v>
      </c>
      <c r="K252" s="3">
        <f>IF(AND($A252&gt;=1,$A252&lt;=5),'K500_1x200 k nacenění 2025'!J$12,0)</f>
        <v>0</v>
      </c>
      <c r="L252" s="3">
        <f>IF(AND($A252&gt;=1,$A252&lt;=5),'K500_1x200 k nacenění 2025'!K$12,0)</f>
        <v>0</v>
      </c>
      <c r="M252" s="3">
        <f>IF(AND($A252&gt;=1,$A252&lt;=5),'K500_1x200 k nacenění 2025'!L$12,0)</f>
        <v>0</v>
      </c>
      <c r="N252" s="3">
        <f>IF(AND($A252&gt;=1,$A252&lt;=5),'K500_1x200 k nacenění 2025'!M$12,0)</f>
        <v>0</v>
      </c>
      <c r="O252" s="3">
        <f>IF(AND($A252&gt;=1,$A252&lt;=5),'K500_1x200 k nacenění 2025'!N$12,0)</f>
        <v>0</v>
      </c>
      <c r="P252" s="3">
        <f>IF(AND($A252&gt;=1,$A252&lt;=5),'K500_1x200 k nacenění 2025'!O$12,0)</f>
        <v>0</v>
      </c>
      <c r="Q252" s="3">
        <f>IF(AND($A252&gt;=1,$A252&lt;=5),'K500_1x200 k nacenění 2025'!P$12,0)</f>
        <v>0</v>
      </c>
      <c r="R252" s="3">
        <f>IF(AND($A252&gt;=1,$A252&lt;=5),'K500_1x200 k nacenění 2025'!Q$12,0)</f>
        <v>0</v>
      </c>
      <c r="S252" s="3">
        <f>IF(AND($A252&gt;=1,$A252&lt;=5),'K500_1x200 k nacenění 2025'!R$12,0)</f>
        <v>0</v>
      </c>
      <c r="T252" s="3">
        <f>IF(AND($A252&gt;=1,$A252&lt;=5),'K500_1x200 k nacenění 2025'!S$12,0)</f>
        <v>0</v>
      </c>
      <c r="U252" s="3">
        <f>IF(AND($A252&gt;=1,$A252&lt;=5),'K500_1x200 k nacenění 2025'!T$12,0)</f>
        <v>0</v>
      </c>
      <c r="V252" s="3">
        <f>IF(AND($A252&gt;=1,$A252&lt;=5),'K500_1x200 k nacenění 2025'!U$12,0)</f>
        <v>0</v>
      </c>
      <c r="W252" s="3">
        <f>IF(AND($A252&gt;=1,$A252&lt;=5),'K500_1x200 k nacenění 2025'!V$12,0)</f>
        <v>0</v>
      </c>
      <c r="X252" s="3">
        <f>IF(AND($A252&gt;=1,$A252&lt;=5),'K500_1x200 k nacenění 2025'!W$12,0)</f>
        <v>0</v>
      </c>
      <c r="Y252" s="3">
        <f>IF(AND($A252&gt;=1,$A252&lt;=5),'K500_1x200 k nacenění 2025'!X$12,0)</f>
        <v>0</v>
      </c>
      <c r="Z252" s="3">
        <f>IF(AND($A252&gt;=1,$A252&lt;=5),'K500_1x200 k nacenění 2025'!Y$12,0)</f>
        <v>0</v>
      </c>
      <c r="AA252" s="3">
        <f>IF(AND($A252&gt;=1,$A252&lt;=5),'K500_1x200 k nacenění 2025'!Z$12,0)</f>
        <v>0</v>
      </c>
    </row>
    <row r="253" spans="1:27" x14ac:dyDescent="0.3">
      <c r="A253">
        <f t="shared" si="6"/>
        <v>5</v>
      </c>
      <c r="B253">
        <f t="shared" si="7"/>
        <v>9</v>
      </c>
      <c r="C253" s="5">
        <v>42986</v>
      </c>
      <c r="D253" s="3">
        <f>IF(AND($A253&gt;=1,$A253&lt;=5),'K500_1x200 k nacenění 2025'!C$12,0)</f>
        <v>0</v>
      </c>
      <c r="E253" s="3">
        <f>IF(AND($A253&gt;=1,$A253&lt;=5),'K500_1x200 k nacenění 2025'!D$12,0)</f>
        <v>0</v>
      </c>
      <c r="F253" s="3">
        <f>IF(AND($A253&gt;=1,$A253&lt;=5),'K500_1x200 k nacenění 2025'!E$12,0)</f>
        <v>0</v>
      </c>
      <c r="G253" s="3">
        <f>IF(AND($A253&gt;=1,$A253&lt;=5),'K500_1x200 k nacenění 2025'!F$12,0)</f>
        <v>0</v>
      </c>
      <c r="H253" s="3">
        <f>IF(AND($A253&gt;=1,$A253&lt;=5),'K500_1x200 k nacenění 2025'!G$12,0)</f>
        <v>0</v>
      </c>
      <c r="I253" s="3">
        <f>IF(AND($A253&gt;=1,$A253&lt;=5),'K500_1x200 k nacenění 2025'!H$12,0)</f>
        <v>0</v>
      </c>
      <c r="J253" s="3">
        <f>IF(AND($A253&gt;=1,$A253&lt;=5),'K500_1x200 k nacenění 2025'!I$12,0)</f>
        <v>0</v>
      </c>
      <c r="K253" s="3">
        <f>IF(AND($A253&gt;=1,$A253&lt;=5),'K500_1x200 k nacenění 2025'!J$12,0)</f>
        <v>0</v>
      </c>
      <c r="L253" s="3">
        <f>IF(AND($A253&gt;=1,$A253&lt;=5),'K500_1x200 k nacenění 2025'!K$12,0)</f>
        <v>0</v>
      </c>
      <c r="M253" s="3">
        <f>IF(AND($A253&gt;=1,$A253&lt;=5),'K500_1x200 k nacenění 2025'!L$12,0)</f>
        <v>0</v>
      </c>
      <c r="N253" s="3">
        <f>IF(AND($A253&gt;=1,$A253&lt;=5),'K500_1x200 k nacenění 2025'!M$12,0)</f>
        <v>0</v>
      </c>
      <c r="O253" s="3">
        <f>IF(AND($A253&gt;=1,$A253&lt;=5),'K500_1x200 k nacenění 2025'!N$12,0)</f>
        <v>0</v>
      </c>
      <c r="P253" s="3">
        <f>IF(AND($A253&gt;=1,$A253&lt;=5),'K500_1x200 k nacenění 2025'!O$12,0)</f>
        <v>0</v>
      </c>
      <c r="Q253" s="3">
        <f>IF(AND($A253&gt;=1,$A253&lt;=5),'K500_1x200 k nacenění 2025'!P$12,0)</f>
        <v>0</v>
      </c>
      <c r="R253" s="3">
        <f>IF(AND($A253&gt;=1,$A253&lt;=5),'K500_1x200 k nacenění 2025'!Q$12,0)</f>
        <v>0</v>
      </c>
      <c r="S253" s="3">
        <f>IF(AND($A253&gt;=1,$A253&lt;=5),'K500_1x200 k nacenění 2025'!R$12,0)</f>
        <v>0</v>
      </c>
      <c r="T253" s="3">
        <f>IF(AND($A253&gt;=1,$A253&lt;=5),'K500_1x200 k nacenění 2025'!S$12,0)</f>
        <v>0</v>
      </c>
      <c r="U253" s="3">
        <f>IF(AND($A253&gt;=1,$A253&lt;=5),'K500_1x200 k nacenění 2025'!T$12,0)</f>
        <v>0</v>
      </c>
      <c r="V253" s="3">
        <f>IF(AND($A253&gt;=1,$A253&lt;=5),'K500_1x200 k nacenění 2025'!U$12,0)</f>
        <v>0</v>
      </c>
      <c r="W253" s="3">
        <f>IF(AND($A253&gt;=1,$A253&lt;=5),'K500_1x200 k nacenění 2025'!V$12,0)</f>
        <v>0</v>
      </c>
      <c r="X253" s="3">
        <f>IF(AND($A253&gt;=1,$A253&lt;=5),'K500_1x200 k nacenění 2025'!W$12,0)</f>
        <v>0</v>
      </c>
      <c r="Y253" s="3">
        <f>IF(AND($A253&gt;=1,$A253&lt;=5),'K500_1x200 k nacenění 2025'!X$12,0)</f>
        <v>0</v>
      </c>
      <c r="Z253" s="3">
        <f>IF(AND($A253&gt;=1,$A253&lt;=5),'K500_1x200 k nacenění 2025'!Y$12,0)</f>
        <v>0</v>
      </c>
      <c r="AA253" s="3">
        <f>IF(AND($A253&gt;=1,$A253&lt;=5),'K500_1x200 k nacenění 2025'!Z$12,0)</f>
        <v>0</v>
      </c>
    </row>
    <row r="254" spans="1:27" x14ac:dyDescent="0.3">
      <c r="A254">
        <f t="shared" si="6"/>
        <v>6</v>
      </c>
      <c r="B254">
        <f t="shared" si="7"/>
        <v>9</v>
      </c>
      <c r="C254" s="5">
        <v>42987</v>
      </c>
      <c r="D254" s="3">
        <f>IF(AND($A254&gt;=1,$A254&lt;=5),'K500_1x200 k nacenění 2025'!C$12,0)</f>
        <v>0</v>
      </c>
      <c r="E254" s="3">
        <f>IF(AND($A254&gt;=1,$A254&lt;=5),'K500_1x200 k nacenění 2025'!D$12,0)</f>
        <v>0</v>
      </c>
      <c r="F254" s="3">
        <f>IF(AND($A254&gt;=1,$A254&lt;=5),'K500_1x200 k nacenění 2025'!E$12,0)</f>
        <v>0</v>
      </c>
      <c r="G254" s="3">
        <f>IF(AND($A254&gt;=1,$A254&lt;=5),'K500_1x200 k nacenění 2025'!F$12,0)</f>
        <v>0</v>
      </c>
      <c r="H254" s="3">
        <f>IF(AND($A254&gt;=1,$A254&lt;=5),'K500_1x200 k nacenění 2025'!G$12,0)</f>
        <v>0</v>
      </c>
      <c r="I254" s="3">
        <f>IF(AND($A254&gt;=1,$A254&lt;=5),'K500_1x200 k nacenění 2025'!H$12,0)</f>
        <v>0</v>
      </c>
      <c r="J254" s="3">
        <f>IF(AND($A254&gt;=1,$A254&lt;=5),'K500_1x200 k nacenění 2025'!I$12,0)</f>
        <v>0</v>
      </c>
      <c r="K254" s="3">
        <f>IF(AND($A254&gt;=1,$A254&lt;=5),'K500_1x200 k nacenění 2025'!J$12,0)</f>
        <v>0</v>
      </c>
      <c r="L254" s="3">
        <f>IF(AND($A254&gt;=1,$A254&lt;=5),'K500_1x200 k nacenění 2025'!K$12,0)</f>
        <v>0</v>
      </c>
      <c r="M254" s="3">
        <f>IF(AND($A254&gt;=1,$A254&lt;=5),'K500_1x200 k nacenění 2025'!L$12,0)</f>
        <v>0</v>
      </c>
      <c r="N254" s="3">
        <f>IF(AND($A254&gt;=1,$A254&lt;=5),'K500_1x200 k nacenění 2025'!M$12,0)</f>
        <v>0</v>
      </c>
      <c r="O254" s="3">
        <f>IF(AND($A254&gt;=1,$A254&lt;=5),'K500_1x200 k nacenění 2025'!N$12,0)</f>
        <v>0</v>
      </c>
      <c r="P254" s="3">
        <f>IF(AND($A254&gt;=1,$A254&lt;=5),'K500_1x200 k nacenění 2025'!O$12,0)</f>
        <v>0</v>
      </c>
      <c r="Q254" s="3">
        <f>IF(AND($A254&gt;=1,$A254&lt;=5),'K500_1x200 k nacenění 2025'!P$12,0)</f>
        <v>0</v>
      </c>
      <c r="R254" s="3">
        <f>IF(AND($A254&gt;=1,$A254&lt;=5),'K500_1x200 k nacenění 2025'!Q$12,0)</f>
        <v>0</v>
      </c>
      <c r="S254" s="3">
        <f>IF(AND($A254&gt;=1,$A254&lt;=5),'K500_1x200 k nacenění 2025'!R$12,0)</f>
        <v>0</v>
      </c>
      <c r="T254" s="3">
        <f>IF(AND($A254&gt;=1,$A254&lt;=5),'K500_1x200 k nacenění 2025'!S$12,0)</f>
        <v>0</v>
      </c>
      <c r="U254" s="3">
        <f>IF(AND($A254&gt;=1,$A254&lt;=5),'K500_1x200 k nacenění 2025'!T$12,0)</f>
        <v>0</v>
      </c>
      <c r="V254" s="3">
        <f>IF(AND($A254&gt;=1,$A254&lt;=5),'K500_1x200 k nacenění 2025'!U$12,0)</f>
        <v>0</v>
      </c>
      <c r="W254" s="3">
        <f>IF(AND($A254&gt;=1,$A254&lt;=5),'K500_1x200 k nacenění 2025'!V$12,0)</f>
        <v>0</v>
      </c>
      <c r="X254" s="3">
        <f>IF(AND($A254&gt;=1,$A254&lt;=5),'K500_1x200 k nacenění 2025'!W$12,0)</f>
        <v>0</v>
      </c>
      <c r="Y254" s="3">
        <f>IF(AND($A254&gt;=1,$A254&lt;=5),'K500_1x200 k nacenění 2025'!X$12,0)</f>
        <v>0</v>
      </c>
      <c r="Z254" s="3">
        <f>IF(AND($A254&gt;=1,$A254&lt;=5),'K500_1x200 k nacenění 2025'!Y$12,0)</f>
        <v>0</v>
      </c>
      <c r="AA254" s="3">
        <f>IF(AND($A254&gt;=1,$A254&lt;=5),'K500_1x200 k nacenění 2025'!Z$12,0)</f>
        <v>0</v>
      </c>
    </row>
    <row r="255" spans="1:27" x14ac:dyDescent="0.3">
      <c r="A255">
        <f t="shared" si="6"/>
        <v>7</v>
      </c>
      <c r="B255">
        <f t="shared" si="7"/>
        <v>9</v>
      </c>
      <c r="C255" s="5">
        <v>42988</v>
      </c>
      <c r="D255" s="3">
        <f>IF(AND($A255&gt;=1,$A255&lt;=5),'K500_1x200 k nacenění 2025'!C$12,0)</f>
        <v>0</v>
      </c>
      <c r="E255" s="3">
        <f>IF(AND($A255&gt;=1,$A255&lt;=5),'K500_1x200 k nacenění 2025'!D$12,0)</f>
        <v>0</v>
      </c>
      <c r="F255" s="3">
        <f>IF(AND($A255&gt;=1,$A255&lt;=5),'K500_1x200 k nacenění 2025'!E$12,0)</f>
        <v>0</v>
      </c>
      <c r="G255" s="3">
        <f>IF(AND($A255&gt;=1,$A255&lt;=5),'K500_1x200 k nacenění 2025'!F$12,0)</f>
        <v>0</v>
      </c>
      <c r="H255" s="3">
        <f>IF(AND($A255&gt;=1,$A255&lt;=5),'K500_1x200 k nacenění 2025'!G$12,0)</f>
        <v>0</v>
      </c>
      <c r="I255" s="3">
        <f>IF(AND($A255&gt;=1,$A255&lt;=5),'K500_1x200 k nacenění 2025'!H$12,0)</f>
        <v>0</v>
      </c>
      <c r="J255" s="3">
        <f>IF(AND($A255&gt;=1,$A255&lt;=5),'K500_1x200 k nacenění 2025'!I$12,0)</f>
        <v>0</v>
      </c>
      <c r="K255" s="3">
        <f>IF(AND($A255&gt;=1,$A255&lt;=5),'K500_1x200 k nacenění 2025'!J$12,0)</f>
        <v>0</v>
      </c>
      <c r="L255" s="3">
        <f>IF(AND($A255&gt;=1,$A255&lt;=5),'K500_1x200 k nacenění 2025'!K$12,0)</f>
        <v>0</v>
      </c>
      <c r="M255" s="3">
        <f>IF(AND($A255&gt;=1,$A255&lt;=5),'K500_1x200 k nacenění 2025'!L$12,0)</f>
        <v>0</v>
      </c>
      <c r="N255" s="3">
        <f>IF(AND($A255&gt;=1,$A255&lt;=5),'K500_1x200 k nacenění 2025'!M$12,0)</f>
        <v>0</v>
      </c>
      <c r="O255" s="3">
        <f>IF(AND($A255&gt;=1,$A255&lt;=5),'K500_1x200 k nacenění 2025'!N$12,0)</f>
        <v>0</v>
      </c>
      <c r="P255" s="3">
        <f>IF(AND($A255&gt;=1,$A255&lt;=5),'K500_1x200 k nacenění 2025'!O$12,0)</f>
        <v>0</v>
      </c>
      <c r="Q255" s="3">
        <f>IF(AND($A255&gt;=1,$A255&lt;=5),'K500_1x200 k nacenění 2025'!P$12,0)</f>
        <v>0</v>
      </c>
      <c r="R255" s="3">
        <f>IF(AND($A255&gt;=1,$A255&lt;=5),'K500_1x200 k nacenění 2025'!Q$12,0)</f>
        <v>0</v>
      </c>
      <c r="S255" s="3">
        <f>IF(AND($A255&gt;=1,$A255&lt;=5),'K500_1x200 k nacenění 2025'!R$12,0)</f>
        <v>0</v>
      </c>
      <c r="T255" s="3">
        <f>IF(AND($A255&gt;=1,$A255&lt;=5),'K500_1x200 k nacenění 2025'!S$12,0)</f>
        <v>0</v>
      </c>
      <c r="U255" s="3">
        <f>IF(AND($A255&gt;=1,$A255&lt;=5),'K500_1x200 k nacenění 2025'!T$12,0)</f>
        <v>0</v>
      </c>
      <c r="V255" s="3">
        <f>IF(AND($A255&gt;=1,$A255&lt;=5),'K500_1x200 k nacenění 2025'!U$12,0)</f>
        <v>0</v>
      </c>
      <c r="W255" s="3">
        <f>IF(AND($A255&gt;=1,$A255&lt;=5),'K500_1x200 k nacenění 2025'!V$12,0)</f>
        <v>0</v>
      </c>
      <c r="X255" s="3">
        <f>IF(AND($A255&gt;=1,$A255&lt;=5),'K500_1x200 k nacenění 2025'!W$12,0)</f>
        <v>0</v>
      </c>
      <c r="Y255" s="3">
        <f>IF(AND($A255&gt;=1,$A255&lt;=5),'K500_1x200 k nacenění 2025'!X$12,0)</f>
        <v>0</v>
      </c>
      <c r="Z255" s="3">
        <f>IF(AND($A255&gt;=1,$A255&lt;=5),'K500_1x200 k nacenění 2025'!Y$12,0)</f>
        <v>0</v>
      </c>
      <c r="AA255" s="3">
        <f>IF(AND($A255&gt;=1,$A255&lt;=5),'K500_1x200 k nacenění 2025'!Z$12,0)</f>
        <v>0</v>
      </c>
    </row>
    <row r="256" spans="1:27" x14ac:dyDescent="0.3">
      <c r="A256">
        <f t="shared" si="6"/>
        <v>1</v>
      </c>
      <c r="B256">
        <f t="shared" si="7"/>
        <v>9</v>
      </c>
      <c r="C256" s="5">
        <v>42989</v>
      </c>
      <c r="D256" s="3">
        <f>IF(AND($A256&gt;=1,$A256&lt;=5),'K500_1x200 k nacenění 2025'!C$12,0)</f>
        <v>0</v>
      </c>
      <c r="E256" s="3">
        <f>IF(AND($A256&gt;=1,$A256&lt;=5),'K500_1x200 k nacenění 2025'!D$12,0)</f>
        <v>0</v>
      </c>
      <c r="F256" s="3">
        <f>IF(AND($A256&gt;=1,$A256&lt;=5),'K500_1x200 k nacenění 2025'!E$12,0)</f>
        <v>0</v>
      </c>
      <c r="G256" s="3">
        <f>IF(AND($A256&gt;=1,$A256&lt;=5),'K500_1x200 k nacenění 2025'!F$12,0)</f>
        <v>0</v>
      </c>
      <c r="H256" s="3">
        <f>IF(AND($A256&gt;=1,$A256&lt;=5),'K500_1x200 k nacenění 2025'!G$12,0)</f>
        <v>0</v>
      </c>
      <c r="I256" s="3">
        <f>IF(AND($A256&gt;=1,$A256&lt;=5),'K500_1x200 k nacenění 2025'!H$12,0)</f>
        <v>0</v>
      </c>
      <c r="J256" s="3">
        <f>IF(AND($A256&gt;=1,$A256&lt;=5),'K500_1x200 k nacenění 2025'!I$12,0)</f>
        <v>0</v>
      </c>
      <c r="K256" s="3">
        <f>IF(AND($A256&gt;=1,$A256&lt;=5),'K500_1x200 k nacenění 2025'!J$12,0)</f>
        <v>0</v>
      </c>
      <c r="L256" s="3">
        <f>IF(AND($A256&gt;=1,$A256&lt;=5),'K500_1x200 k nacenění 2025'!K$12,0)</f>
        <v>0</v>
      </c>
      <c r="M256" s="3">
        <f>IF(AND($A256&gt;=1,$A256&lt;=5),'K500_1x200 k nacenění 2025'!L$12,0)</f>
        <v>0</v>
      </c>
      <c r="N256" s="3">
        <f>IF(AND($A256&gt;=1,$A256&lt;=5),'K500_1x200 k nacenění 2025'!M$12,0)</f>
        <v>0</v>
      </c>
      <c r="O256" s="3">
        <f>IF(AND($A256&gt;=1,$A256&lt;=5),'K500_1x200 k nacenění 2025'!N$12,0)</f>
        <v>0</v>
      </c>
      <c r="P256" s="3">
        <f>IF(AND($A256&gt;=1,$A256&lt;=5),'K500_1x200 k nacenění 2025'!O$12,0)</f>
        <v>0</v>
      </c>
      <c r="Q256" s="3">
        <f>IF(AND($A256&gt;=1,$A256&lt;=5),'K500_1x200 k nacenění 2025'!P$12,0)</f>
        <v>0</v>
      </c>
      <c r="R256" s="3">
        <f>IF(AND($A256&gt;=1,$A256&lt;=5),'K500_1x200 k nacenění 2025'!Q$12,0)</f>
        <v>0</v>
      </c>
      <c r="S256" s="3">
        <f>IF(AND($A256&gt;=1,$A256&lt;=5),'K500_1x200 k nacenění 2025'!R$12,0)</f>
        <v>0</v>
      </c>
      <c r="T256" s="3">
        <f>IF(AND($A256&gt;=1,$A256&lt;=5),'K500_1x200 k nacenění 2025'!S$12,0)</f>
        <v>0</v>
      </c>
      <c r="U256" s="3">
        <f>IF(AND($A256&gt;=1,$A256&lt;=5),'K500_1x200 k nacenění 2025'!T$12,0)</f>
        <v>0</v>
      </c>
      <c r="V256" s="3">
        <f>IF(AND($A256&gt;=1,$A256&lt;=5),'K500_1x200 k nacenění 2025'!U$12,0)</f>
        <v>0</v>
      </c>
      <c r="W256" s="3">
        <f>IF(AND($A256&gt;=1,$A256&lt;=5),'K500_1x200 k nacenění 2025'!V$12,0)</f>
        <v>0</v>
      </c>
      <c r="X256" s="3">
        <f>IF(AND($A256&gt;=1,$A256&lt;=5),'K500_1x200 k nacenění 2025'!W$12,0)</f>
        <v>0</v>
      </c>
      <c r="Y256" s="3">
        <f>IF(AND($A256&gt;=1,$A256&lt;=5),'K500_1x200 k nacenění 2025'!X$12,0)</f>
        <v>0</v>
      </c>
      <c r="Z256" s="3">
        <f>IF(AND($A256&gt;=1,$A256&lt;=5),'K500_1x200 k nacenění 2025'!Y$12,0)</f>
        <v>0</v>
      </c>
      <c r="AA256" s="3">
        <f>IF(AND($A256&gt;=1,$A256&lt;=5),'K500_1x200 k nacenění 2025'!Z$12,0)</f>
        <v>0</v>
      </c>
    </row>
    <row r="257" spans="1:27" x14ac:dyDescent="0.3">
      <c r="A257">
        <f t="shared" si="6"/>
        <v>2</v>
      </c>
      <c r="B257">
        <f t="shared" si="7"/>
        <v>9</v>
      </c>
      <c r="C257" s="5">
        <v>42990</v>
      </c>
      <c r="D257" s="3">
        <f>IF(AND($A257&gt;=1,$A257&lt;=5),'K500_1x200 k nacenění 2025'!C$12,0)</f>
        <v>0</v>
      </c>
      <c r="E257" s="3">
        <f>IF(AND($A257&gt;=1,$A257&lt;=5),'K500_1x200 k nacenění 2025'!D$12,0)</f>
        <v>0</v>
      </c>
      <c r="F257" s="3">
        <f>IF(AND($A257&gt;=1,$A257&lt;=5),'K500_1x200 k nacenění 2025'!E$12,0)</f>
        <v>0</v>
      </c>
      <c r="G257" s="3">
        <f>IF(AND($A257&gt;=1,$A257&lt;=5),'K500_1x200 k nacenění 2025'!F$12,0)</f>
        <v>0</v>
      </c>
      <c r="H257" s="3">
        <f>IF(AND($A257&gt;=1,$A257&lt;=5),'K500_1x200 k nacenění 2025'!G$12,0)</f>
        <v>0</v>
      </c>
      <c r="I257" s="3">
        <f>IF(AND($A257&gt;=1,$A257&lt;=5),'K500_1x200 k nacenění 2025'!H$12,0)</f>
        <v>0</v>
      </c>
      <c r="J257" s="3">
        <f>IF(AND($A257&gt;=1,$A257&lt;=5),'K500_1x200 k nacenění 2025'!I$12,0)</f>
        <v>0</v>
      </c>
      <c r="K257" s="3">
        <f>IF(AND($A257&gt;=1,$A257&lt;=5),'K500_1x200 k nacenění 2025'!J$12,0)</f>
        <v>0</v>
      </c>
      <c r="L257" s="3">
        <f>IF(AND($A257&gt;=1,$A257&lt;=5),'K500_1x200 k nacenění 2025'!K$12,0)</f>
        <v>0</v>
      </c>
      <c r="M257" s="3">
        <f>IF(AND($A257&gt;=1,$A257&lt;=5),'K500_1x200 k nacenění 2025'!L$12,0)</f>
        <v>0</v>
      </c>
      <c r="N257" s="3">
        <f>IF(AND($A257&gt;=1,$A257&lt;=5),'K500_1x200 k nacenění 2025'!M$12,0)</f>
        <v>0</v>
      </c>
      <c r="O257" s="3">
        <f>IF(AND($A257&gt;=1,$A257&lt;=5),'K500_1x200 k nacenění 2025'!N$12,0)</f>
        <v>0</v>
      </c>
      <c r="P257" s="3">
        <f>IF(AND($A257&gt;=1,$A257&lt;=5),'K500_1x200 k nacenění 2025'!O$12,0)</f>
        <v>0</v>
      </c>
      <c r="Q257" s="3">
        <f>IF(AND($A257&gt;=1,$A257&lt;=5),'K500_1x200 k nacenění 2025'!P$12,0)</f>
        <v>0</v>
      </c>
      <c r="R257" s="3">
        <f>IF(AND($A257&gt;=1,$A257&lt;=5),'K500_1x200 k nacenění 2025'!Q$12,0)</f>
        <v>0</v>
      </c>
      <c r="S257" s="3">
        <f>IF(AND($A257&gt;=1,$A257&lt;=5),'K500_1x200 k nacenění 2025'!R$12,0)</f>
        <v>0</v>
      </c>
      <c r="T257" s="3">
        <f>IF(AND($A257&gt;=1,$A257&lt;=5),'K500_1x200 k nacenění 2025'!S$12,0)</f>
        <v>0</v>
      </c>
      <c r="U257" s="3">
        <f>IF(AND($A257&gt;=1,$A257&lt;=5),'K500_1x200 k nacenění 2025'!T$12,0)</f>
        <v>0</v>
      </c>
      <c r="V257" s="3">
        <f>IF(AND($A257&gt;=1,$A257&lt;=5),'K500_1x200 k nacenění 2025'!U$12,0)</f>
        <v>0</v>
      </c>
      <c r="W257" s="3">
        <f>IF(AND($A257&gt;=1,$A257&lt;=5),'K500_1x200 k nacenění 2025'!V$12,0)</f>
        <v>0</v>
      </c>
      <c r="X257" s="3">
        <f>IF(AND($A257&gt;=1,$A257&lt;=5),'K500_1x200 k nacenění 2025'!W$12,0)</f>
        <v>0</v>
      </c>
      <c r="Y257" s="3">
        <f>IF(AND($A257&gt;=1,$A257&lt;=5),'K500_1x200 k nacenění 2025'!X$12,0)</f>
        <v>0</v>
      </c>
      <c r="Z257" s="3">
        <f>IF(AND($A257&gt;=1,$A257&lt;=5),'K500_1x200 k nacenění 2025'!Y$12,0)</f>
        <v>0</v>
      </c>
      <c r="AA257" s="3">
        <f>IF(AND($A257&gt;=1,$A257&lt;=5),'K500_1x200 k nacenění 2025'!Z$12,0)</f>
        <v>0</v>
      </c>
    </row>
    <row r="258" spans="1:27" x14ac:dyDescent="0.3">
      <c r="A258">
        <f t="shared" si="6"/>
        <v>3</v>
      </c>
      <c r="B258">
        <f t="shared" si="7"/>
        <v>9</v>
      </c>
      <c r="C258" s="5">
        <v>42991</v>
      </c>
      <c r="D258" s="3">
        <f>IF(AND($A258&gt;=1,$A258&lt;=5),'K500_1x200 k nacenění 2025'!C$12,0)</f>
        <v>0</v>
      </c>
      <c r="E258" s="3">
        <f>IF(AND($A258&gt;=1,$A258&lt;=5),'K500_1x200 k nacenění 2025'!D$12,0)</f>
        <v>0</v>
      </c>
      <c r="F258" s="3">
        <f>IF(AND($A258&gt;=1,$A258&lt;=5),'K500_1x200 k nacenění 2025'!E$12,0)</f>
        <v>0</v>
      </c>
      <c r="G258" s="3">
        <f>IF(AND($A258&gt;=1,$A258&lt;=5),'K500_1x200 k nacenění 2025'!F$12,0)</f>
        <v>0</v>
      </c>
      <c r="H258" s="3">
        <f>IF(AND($A258&gt;=1,$A258&lt;=5),'K500_1x200 k nacenění 2025'!G$12,0)</f>
        <v>0</v>
      </c>
      <c r="I258" s="3">
        <f>IF(AND($A258&gt;=1,$A258&lt;=5),'K500_1x200 k nacenění 2025'!H$12,0)</f>
        <v>0</v>
      </c>
      <c r="J258" s="3">
        <f>IF(AND($A258&gt;=1,$A258&lt;=5),'K500_1x200 k nacenění 2025'!I$12,0)</f>
        <v>0</v>
      </c>
      <c r="K258" s="3">
        <f>IF(AND($A258&gt;=1,$A258&lt;=5),'K500_1x200 k nacenění 2025'!J$12,0)</f>
        <v>0</v>
      </c>
      <c r="L258" s="3">
        <f>IF(AND($A258&gt;=1,$A258&lt;=5),'K500_1x200 k nacenění 2025'!K$12,0)</f>
        <v>0</v>
      </c>
      <c r="M258" s="3">
        <f>IF(AND($A258&gt;=1,$A258&lt;=5),'K500_1x200 k nacenění 2025'!L$12,0)</f>
        <v>0</v>
      </c>
      <c r="N258" s="3">
        <f>IF(AND($A258&gt;=1,$A258&lt;=5),'K500_1x200 k nacenění 2025'!M$12,0)</f>
        <v>0</v>
      </c>
      <c r="O258" s="3">
        <f>IF(AND($A258&gt;=1,$A258&lt;=5),'K500_1x200 k nacenění 2025'!N$12,0)</f>
        <v>0</v>
      </c>
      <c r="P258" s="3">
        <f>IF(AND($A258&gt;=1,$A258&lt;=5),'K500_1x200 k nacenění 2025'!O$12,0)</f>
        <v>0</v>
      </c>
      <c r="Q258" s="3">
        <f>IF(AND($A258&gt;=1,$A258&lt;=5),'K500_1x200 k nacenění 2025'!P$12,0)</f>
        <v>0</v>
      </c>
      <c r="R258" s="3">
        <f>IF(AND($A258&gt;=1,$A258&lt;=5),'K500_1x200 k nacenění 2025'!Q$12,0)</f>
        <v>0</v>
      </c>
      <c r="S258" s="3">
        <f>IF(AND($A258&gt;=1,$A258&lt;=5),'K500_1x200 k nacenění 2025'!R$12,0)</f>
        <v>0</v>
      </c>
      <c r="T258" s="3">
        <f>IF(AND($A258&gt;=1,$A258&lt;=5),'K500_1x200 k nacenění 2025'!S$12,0)</f>
        <v>0</v>
      </c>
      <c r="U258" s="3">
        <f>IF(AND($A258&gt;=1,$A258&lt;=5),'K500_1x200 k nacenění 2025'!T$12,0)</f>
        <v>0</v>
      </c>
      <c r="V258" s="3">
        <f>IF(AND($A258&gt;=1,$A258&lt;=5),'K500_1x200 k nacenění 2025'!U$12,0)</f>
        <v>0</v>
      </c>
      <c r="W258" s="3">
        <f>IF(AND($A258&gt;=1,$A258&lt;=5),'K500_1x200 k nacenění 2025'!V$12,0)</f>
        <v>0</v>
      </c>
      <c r="X258" s="3">
        <f>IF(AND($A258&gt;=1,$A258&lt;=5),'K500_1x200 k nacenění 2025'!W$12,0)</f>
        <v>0</v>
      </c>
      <c r="Y258" s="3">
        <f>IF(AND($A258&gt;=1,$A258&lt;=5),'K500_1x200 k nacenění 2025'!X$12,0)</f>
        <v>0</v>
      </c>
      <c r="Z258" s="3">
        <f>IF(AND($A258&gt;=1,$A258&lt;=5),'K500_1x200 k nacenění 2025'!Y$12,0)</f>
        <v>0</v>
      </c>
      <c r="AA258" s="3">
        <f>IF(AND($A258&gt;=1,$A258&lt;=5),'K500_1x200 k nacenění 2025'!Z$12,0)</f>
        <v>0</v>
      </c>
    </row>
    <row r="259" spans="1:27" x14ac:dyDescent="0.3">
      <c r="A259">
        <f t="shared" si="6"/>
        <v>4</v>
      </c>
      <c r="B259">
        <f t="shared" si="7"/>
        <v>9</v>
      </c>
      <c r="C259" s="5">
        <v>42992</v>
      </c>
      <c r="D259" s="3">
        <f>IF(AND($A259&gt;=1,$A259&lt;=5),'K500_1x200 k nacenění 2025'!C$12,0)</f>
        <v>0</v>
      </c>
      <c r="E259" s="3">
        <f>IF(AND($A259&gt;=1,$A259&lt;=5),'K500_1x200 k nacenění 2025'!D$12,0)</f>
        <v>0</v>
      </c>
      <c r="F259" s="3">
        <f>IF(AND($A259&gt;=1,$A259&lt;=5),'K500_1x200 k nacenění 2025'!E$12,0)</f>
        <v>0</v>
      </c>
      <c r="G259" s="3">
        <f>IF(AND($A259&gt;=1,$A259&lt;=5),'K500_1x200 k nacenění 2025'!F$12,0)</f>
        <v>0</v>
      </c>
      <c r="H259" s="3">
        <f>IF(AND($A259&gt;=1,$A259&lt;=5),'K500_1x200 k nacenění 2025'!G$12,0)</f>
        <v>0</v>
      </c>
      <c r="I259" s="3">
        <f>IF(AND($A259&gt;=1,$A259&lt;=5),'K500_1x200 k nacenění 2025'!H$12,0)</f>
        <v>0</v>
      </c>
      <c r="J259" s="3">
        <f>IF(AND($A259&gt;=1,$A259&lt;=5),'K500_1x200 k nacenění 2025'!I$12,0)</f>
        <v>0</v>
      </c>
      <c r="K259" s="3">
        <f>IF(AND($A259&gt;=1,$A259&lt;=5),'K500_1x200 k nacenění 2025'!J$12,0)</f>
        <v>0</v>
      </c>
      <c r="L259" s="3">
        <f>IF(AND($A259&gt;=1,$A259&lt;=5),'K500_1x200 k nacenění 2025'!K$12,0)</f>
        <v>0</v>
      </c>
      <c r="M259" s="3">
        <f>IF(AND($A259&gt;=1,$A259&lt;=5),'K500_1x200 k nacenění 2025'!L$12,0)</f>
        <v>0</v>
      </c>
      <c r="N259" s="3">
        <f>IF(AND($A259&gt;=1,$A259&lt;=5),'K500_1x200 k nacenění 2025'!M$12,0)</f>
        <v>0</v>
      </c>
      <c r="O259" s="3">
        <f>IF(AND($A259&gt;=1,$A259&lt;=5),'K500_1x200 k nacenění 2025'!N$12,0)</f>
        <v>0</v>
      </c>
      <c r="P259" s="3">
        <f>IF(AND($A259&gt;=1,$A259&lt;=5),'K500_1x200 k nacenění 2025'!O$12,0)</f>
        <v>0</v>
      </c>
      <c r="Q259" s="3">
        <f>IF(AND($A259&gt;=1,$A259&lt;=5),'K500_1x200 k nacenění 2025'!P$12,0)</f>
        <v>0</v>
      </c>
      <c r="R259" s="3">
        <f>IF(AND($A259&gt;=1,$A259&lt;=5),'K500_1x200 k nacenění 2025'!Q$12,0)</f>
        <v>0</v>
      </c>
      <c r="S259" s="3">
        <f>IF(AND($A259&gt;=1,$A259&lt;=5),'K500_1x200 k nacenění 2025'!R$12,0)</f>
        <v>0</v>
      </c>
      <c r="T259" s="3">
        <f>IF(AND($A259&gt;=1,$A259&lt;=5),'K500_1x200 k nacenění 2025'!S$12,0)</f>
        <v>0</v>
      </c>
      <c r="U259" s="3">
        <f>IF(AND($A259&gt;=1,$A259&lt;=5),'K500_1x200 k nacenění 2025'!T$12,0)</f>
        <v>0</v>
      </c>
      <c r="V259" s="3">
        <f>IF(AND($A259&gt;=1,$A259&lt;=5),'K500_1x200 k nacenění 2025'!U$12,0)</f>
        <v>0</v>
      </c>
      <c r="W259" s="3">
        <f>IF(AND($A259&gt;=1,$A259&lt;=5),'K500_1x200 k nacenění 2025'!V$12,0)</f>
        <v>0</v>
      </c>
      <c r="X259" s="3">
        <f>IF(AND($A259&gt;=1,$A259&lt;=5),'K500_1x200 k nacenění 2025'!W$12,0)</f>
        <v>0</v>
      </c>
      <c r="Y259" s="3">
        <f>IF(AND($A259&gt;=1,$A259&lt;=5),'K500_1x200 k nacenění 2025'!X$12,0)</f>
        <v>0</v>
      </c>
      <c r="Z259" s="3">
        <f>IF(AND($A259&gt;=1,$A259&lt;=5),'K500_1x200 k nacenění 2025'!Y$12,0)</f>
        <v>0</v>
      </c>
      <c r="AA259" s="3">
        <f>IF(AND($A259&gt;=1,$A259&lt;=5),'K500_1x200 k nacenění 2025'!Z$12,0)</f>
        <v>0</v>
      </c>
    </row>
    <row r="260" spans="1:27" x14ac:dyDescent="0.3">
      <c r="A260">
        <f t="shared" ref="A260:A322" si="8">WEEKDAY(C260,2)</f>
        <v>5</v>
      </c>
      <c r="B260">
        <f t="shared" ref="B260:B323" si="9">MONTH(C260)</f>
        <v>9</v>
      </c>
      <c r="C260" s="5">
        <v>42993</v>
      </c>
      <c r="D260" s="3">
        <f>IF(AND($A260&gt;=1,$A260&lt;=5),'K500_1x200 k nacenění 2025'!C$12,0)</f>
        <v>0</v>
      </c>
      <c r="E260" s="3">
        <f>IF(AND($A260&gt;=1,$A260&lt;=5),'K500_1x200 k nacenění 2025'!D$12,0)</f>
        <v>0</v>
      </c>
      <c r="F260" s="3">
        <f>IF(AND($A260&gt;=1,$A260&lt;=5),'K500_1x200 k nacenění 2025'!E$12,0)</f>
        <v>0</v>
      </c>
      <c r="G260" s="3">
        <f>IF(AND($A260&gt;=1,$A260&lt;=5),'K500_1x200 k nacenění 2025'!F$12,0)</f>
        <v>0</v>
      </c>
      <c r="H260" s="3">
        <f>IF(AND($A260&gt;=1,$A260&lt;=5),'K500_1x200 k nacenění 2025'!G$12,0)</f>
        <v>0</v>
      </c>
      <c r="I260" s="3">
        <f>IF(AND($A260&gt;=1,$A260&lt;=5),'K500_1x200 k nacenění 2025'!H$12,0)</f>
        <v>0</v>
      </c>
      <c r="J260" s="3">
        <f>IF(AND($A260&gt;=1,$A260&lt;=5),'K500_1x200 k nacenění 2025'!I$12,0)</f>
        <v>0</v>
      </c>
      <c r="K260" s="3">
        <f>IF(AND($A260&gt;=1,$A260&lt;=5),'K500_1x200 k nacenění 2025'!J$12,0)</f>
        <v>0</v>
      </c>
      <c r="L260" s="3">
        <f>IF(AND($A260&gt;=1,$A260&lt;=5),'K500_1x200 k nacenění 2025'!K$12,0)</f>
        <v>0</v>
      </c>
      <c r="M260" s="3">
        <f>IF(AND($A260&gt;=1,$A260&lt;=5),'K500_1x200 k nacenění 2025'!L$12,0)</f>
        <v>0</v>
      </c>
      <c r="N260" s="3">
        <f>IF(AND($A260&gt;=1,$A260&lt;=5),'K500_1x200 k nacenění 2025'!M$12,0)</f>
        <v>0</v>
      </c>
      <c r="O260" s="3">
        <f>IF(AND($A260&gt;=1,$A260&lt;=5),'K500_1x200 k nacenění 2025'!N$12,0)</f>
        <v>0</v>
      </c>
      <c r="P260" s="3">
        <f>IF(AND($A260&gt;=1,$A260&lt;=5),'K500_1x200 k nacenění 2025'!O$12,0)</f>
        <v>0</v>
      </c>
      <c r="Q260" s="3">
        <f>IF(AND($A260&gt;=1,$A260&lt;=5),'K500_1x200 k nacenění 2025'!P$12,0)</f>
        <v>0</v>
      </c>
      <c r="R260" s="3">
        <f>IF(AND($A260&gt;=1,$A260&lt;=5),'K500_1x200 k nacenění 2025'!Q$12,0)</f>
        <v>0</v>
      </c>
      <c r="S260" s="3">
        <f>IF(AND($A260&gt;=1,$A260&lt;=5),'K500_1x200 k nacenění 2025'!R$12,0)</f>
        <v>0</v>
      </c>
      <c r="T260" s="3">
        <f>IF(AND($A260&gt;=1,$A260&lt;=5),'K500_1x200 k nacenění 2025'!S$12,0)</f>
        <v>0</v>
      </c>
      <c r="U260" s="3">
        <f>IF(AND($A260&gt;=1,$A260&lt;=5),'K500_1x200 k nacenění 2025'!T$12,0)</f>
        <v>0</v>
      </c>
      <c r="V260" s="3">
        <f>IF(AND($A260&gt;=1,$A260&lt;=5),'K500_1x200 k nacenění 2025'!U$12,0)</f>
        <v>0</v>
      </c>
      <c r="W260" s="3">
        <f>IF(AND($A260&gt;=1,$A260&lt;=5),'K500_1x200 k nacenění 2025'!V$12,0)</f>
        <v>0</v>
      </c>
      <c r="X260" s="3">
        <f>IF(AND($A260&gt;=1,$A260&lt;=5),'K500_1x200 k nacenění 2025'!W$12,0)</f>
        <v>0</v>
      </c>
      <c r="Y260" s="3">
        <f>IF(AND($A260&gt;=1,$A260&lt;=5),'K500_1x200 k nacenění 2025'!X$12,0)</f>
        <v>0</v>
      </c>
      <c r="Z260" s="3">
        <f>IF(AND($A260&gt;=1,$A260&lt;=5),'K500_1x200 k nacenění 2025'!Y$12,0)</f>
        <v>0</v>
      </c>
      <c r="AA260" s="3">
        <f>IF(AND($A260&gt;=1,$A260&lt;=5),'K500_1x200 k nacenění 2025'!Z$12,0)</f>
        <v>0</v>
      </c>
    </row>
    <row r="261" spans="1:27" x14ac:dyDescent="0.3">
      <c r="A261">
        <f t="shared" si="8"/>
        <v>6</v>
      </c>
      <c r="B261">
        <f t="shared" si="9"/>
        <v>9</v>
      </c>
      <c r="C261" s="5">
        <v>42994</v>
      </c>
      <c r="D261" s="3">
        <f>IF(AND($A261&gt;=1,$A261&lt;=5),'K500_1x200 k nacenění 2025'!C$12,0)</f>
        <v>0</v>
      </c>
      <c r="E261" s="3">
        <f>IF(AND($A261&gt;=1,$A261&lt;=5),'K500_1x200 k nacenění 2025'!D$12,0)</f>
        <v>0</v>
      </c>
      <c r="F261" s="3">
        <f>IF(AND($A261&gt;=1,$A261&lt;=5),'K500_1x200 k nacenění 2025'!E$12,0)</f>
        <v>0</v>
      </c>
      <c r="G261" s="3">
        <f>IF(AND($A261&gt;=1,$A261&lt;=5),'K500_1x200 k nacenění 2025'!F$12,0)</f>
        <v>0</v>
      </c>
      <c r="H261" s="3">
        <f>IF(AND($A261&gt;=1,$A261&lt;=5),'K500_1x200 k nacenění 2025'!G$12,0)</f>
        <v>0</v>
      </c>
      <c r="I261" s="3">
        <f>IF(AND($A261&gt;=1,$A261&lt;=5),'K500_1x200 k nacenění 2025'!H$12,0)</f>
        <v>0</v>
      </c>
      <c r="J261" s="3">
        <f>IF(AND($A261&gt;=1,$A261&lt;=5),'K500_1x200 k nacenění 2025'!I$12,0)</f>
        <v>0</v>
      </c>
      <c r="K261" s="3">
        <f>IF(AND($A261&gt;=1,$A261&lt;=5),'K500_1x200 k nacenění 2025'!J$12,0)</f>
        <v>0</v>
      </c>
      <c r="L261" s="3">
        <f>IF(AND($A261&gt;=1,$A261&lt;=5),'K500_1x200 k nacenění 2025'!K$12,0)</f>
        <v>0</v>
      </c>
      <c r="M261" s="3">
        <f>IF(AND($A261&gt;=1,$A261&lt;=5),'K500_1x200 k nacenění 2025'!L$12,0)</f>
        <v>0</v>
      </c>
      <c r="N261" s="3">
        <f>IF(AND($A261&gt;=1,$A261&lt;=5),'K500_1x200 k nacenění 2025'!M$12,0)</f>
        <v>0</v>
      </c>
      <c r="O261" s="3">
        <f>IF(AND($A261&gt;=1,$A261&lt;=5),'K500_1x200 k nacenění 2025'!N$12,0)</f>
        <v>0</v>
      </c>
      <c r="P261" s="3">
        <f>IF(AND($A261&gt;=1,$A261&lt;=5),'K500_1x200 k nacenění 2025'!O$12,0)</f>
        <v>0</v>
      </c>
      <c r="Q261" s="3">
        <f>IF(AND($A261&gt;=1,$A261&lt;=5),'K500_1x200 k nacenění 2025'!P$12,0)</f>
        <v>0</v>
      </c>
      <c r="R261" s="3">
        <f>IF(AND($A261&gt;=1,$A261&lt;=5),'K500_1x200 k nacenění 2025'!Q$12,0)</f>
        <v>0</v>
      </c>
      <c r="S261" s="3">
        <f>IF(AND($A261&gt;=1,$A261&lt;=5),'K500_1x200 k nacenění 2025'!R$12,0)</f>
        <v>0</v>
      </c>
      <c r="T261" s="3">
        <f>IF(AND($A261&gt;=1,$A261&lt;=5),'K500_1x200 k nacenění 2025'!S$12,0)</f>
        <v>0</v>
      </c>
      <c r="U261" s="3">
        <f>IF(AND($A261&gt;=1,$A261&lt;=5),'K500_1x200 k nacenění 2025'!T$12,0)</f>
        <v>0</v>
      </c>
      <c r="V261" s="3">
        <f>IF(AND($A261&gt;=1,$A261&lt;=5),'K500_1x200 k nacenění 2025'!U$12,0)</f>
        <v>0</v>
      </c>
      <c r="W261" s="3">
        <f>IF(AND($A261&gt;=1,$A261&lt;=5),'K500_1x200 k nacenění 2025'!V$12,0)</f>
        <v>0</v>
      </c>
      <c r="X261" s="3">
        <f>IF(AND($A261&gt;=1,$A261&lt;=5),'K500_1x200 k nacenění 2025'!W$12,0)</f>
        <v>0</v>
      </c>
      <c r="Y261" s="3">
        <f>IF(AND($A261&gt;=1,$A261&lt;=5),'K500_1x200 k nacenění 2025'!X$12,0)</f>
        <v>0</v>
      </c>
      <c r="Z261" s="3">
        <f>IF(AND($A261&gt;=1,$A261&lt;=5),'K500_1x200 k nacenění 2025'!Y$12,0)</f>
        <v>0</v>
      </c>
      <c r="AA261" s="3">
        <f>IF(AND($A261&gt;=1,$A261&lt;=5),'K500_1x200 k nacenění 2025'!Z$12,0)</f>
        <v>0</v>
      </c>
    </row>
    <row r="262" spans="1:27" x14ac:dyDescent="0.3">
      <c r="A262">
        <f t="shared" si="8"/>
        <v>7</v>
      </c>
      <c r="B262">
        <f t="shared" si="9"/>
        <v>9</v>
      </c>
      <c r="C262" s="5">
        <v>42995</v>
      </c>
      <c r="D262" s="3">
        <f>IF(AND($A262&gt;=1,$A262&lt;=5),'K500_1x200 k nacenění 2025'!C$12,0)</f>
        <v>0</v>
      </c>
      <c r="E262" s="3">
        <f>IF(AND($A262&gt;=1,$A262&lt;=5),'K500_1x200 k nacenění 2025'!D$12,0)</f>
        <v>0</v>
      </c>
      <c r="F262" s="3">
        <f>IF(AND($A262&gt;=1,$A262&lt;=5),'K500_1x200 k nacenění 2025'!E$12,0)</f>
        <v>0</v>
      </c>
      <c r="G262" s="3">
        <f>IF(AND($A262&gt;=1,$A262&lt;=5),'K500_1x200 k nacenění 2025'!F$12,0)</f>
        <v>0</v>
      </c>
      <c r="H262" s="3">
        <f>IF(AND($A262&gt;=1,$A262&lt;=5),'K500_1x200 k nacenění 2025'!G$12,0)</f>
        <v>0</v>
      </c>
      <c r="I262" s="3">
        <f>IF(AND($A262&gt;=1,$A262&lt;=5),'K500_1x200 k nacenění 2025'!H$12,0)</f>
        <v>0</v>
      </c>
      <c r="J262" s="3">
        <f>IF(AND($A262&gt;=1,$A262&lt;=5),'K500_1x200 k nacenění 2025'!I$12,0)</f>
        <v>0</v>
      </c>
      <c r="K262" s="3">
        <f>IF(AND($A262&gt;=1,$A262&lt;=5),'K500_1x200 k nacenění 2025'!J$12,0)</f>
        <v>0</v>
      </c>
      <c r="L262" s="3">
        <f>IF(AND($A262&gt;=1,$A262&lt;=5),'K500_1x200 k nacenění 2025'!K$12,0)</f>
        <v>0</v>
      </c>
      <c r="M262" s="3">
        <f>IF(AND($A262&gt;=1,$A262&lt;=5),'K500_1x200 k nacenění 2025'!L$12,0)</f>
        <v>0</v>
      </c>
      <c r="N262" s="3">
        <f>IF(AND($A262&gt;=1,$A262&lt;=5),'K500_1x200 k nacenění 2025'!M$12,0)</f>
        <v>0</v>
      </c>
      <c r="O262" s="3">
        <f>IF(AND($A262&gt;=1,$A262&lt;=5),'K500_1x200 k nacenění 2025'!N$12,0)</f>
        <v>0</v>
      </c>
      <c r="P262" s="3">
        <f>IF(AND($A262&gt;=1,$A262&lt;=5),'K500_1x200 k nacenění 2025'!O$12,0)</f>
        <v>0</v>
      </c>
      <c r="Q262" s="3">
        <f>IF(AND($A262&gt;=1,$A262&lt;=5),'K500_1x200 k nacenění 2025'!P$12,0)</f>
        <v>0</v>
      </c>
      <c r="R262" s="3">
        <f>IF(AND($A262&gt;=1,$A262&lt;=5),'K500_1x200 k nacenění 2025'!Q$12,0)</f>
        <v>0</v>
      </c>
      <c r="S262" s="3">
        <f>IF(AND($A262&gt;=1,$A262&lt;=5),'K500_1x200 k nacenění 2025'!R$12,0)</f>
        <v>0</v>
      </c>
      <c r="T262" s="3">
        <f>IF(AND($A262&gt;=1,$A262&lt;=5),'K500_1x200 k nacenění 2025'!S$12,0)</f>
        <v>0</v>
      </c>
      <c r="U262" s="3">
        <f>IF(AND($A262&gt;=1,$A262&lt;=5),'K500_1x200 k nacenění 2025'!T$12,0)</f>
        <v>0</v>
      </c>
      <c r="V262" s="3">
        <f>IF(AND($A262&gt;=1,$A262&lt;=5),'K500_1x200 k nacenění 2025'!U$12,0)</f>
        <v>0</v>
      </c>
      <c r="W262" s="3">
        <f>IF(AND($A262&gt;=1,$A262&lt;=5),'K500_1x200 k nacenění 2025'!V$12,0)</f>
        <v>0</v>
      </c>
      <c r="X262" s="3">
        <f>IF(AND($A262&gt;=1,$A262&lt;=5),'K500_1x200 k nacenění 2025'!W$12,0)</f>
        <v>0</v>
      </c>
      <c r="Y262" s="3">
        <f>IF(AND($A262&gt;=1,$A262&lt;=5),'K500_1x200 k nacenění 2025'!X$12,0)</f>
        <v>0</v>
      </c>
      <c r="Z262" s="3">
        <f>IF(AND($A262&gt;=1,$A262&lt;=5),'K500_1x200 k nacenění 2025'!Y$12,0)</f>
        <v>0</v>
      </c>
      <c r="AA262" s="3">
        <f>IF(AND($A262&gt;=1,$A262&lt;=5),'K500_1x200 k nacenění 2025'!Z$12,0)</f>
        <v>0</v>
      </c>
    </row>
    <row r="263" spans="1:27" x14ac:dyDescent="0.3">
      <c r="A263">
        <f t="shared" si="8"/>
        <v>1</v>
      </c>
      <c r="B263">
        <f t="shared" si="9"/>
        <v>9</v>
      </c>
      <c r="C263" s="5">
        <v>42996</v>
      </c>
      <c r="D263" s="3">
        <f>IF(AND($A263&gt;=1,$A263&lt;=5),'K500_1x200 k nacenění 2025'!C$12,0)</f>
        <v>0</v>
      </c>
      <c r="E263" s="3">
        <f>IF(AND($A263&gt;=1,$A263&lt;=5),'K500_1x200 k nacenění 2025'!D$12,0)</f>
        <v>0</v>
      </c>
      <c r="F263" s="3">
        <f>IF(AND($A263&gt;=1,$A263&lt;=5),'K500_1x200 k nacenění 2025'!E$12,0)</f>
        <v>0</v>
      </c>
      <c r="G263" s="3">
        <f>IF(AND($A263&gt;=1,$A263&lt;=5),'K500_1x200 k nacenění 2025'!F$12,0)</f>
        <v>0</v>
      </c>
      <c r="H263" s="3">
        <f>IF(AND($A263&gt;=1,$A263&lt;=5),'K500_1x200 k nacenění 2025'!G$12,0)</f>
        <v>0</v>
      </c>
      <c r="I263" s="3">
        <f>IF(AND($A263&gt;=1,$A263&lt;=5),'K500_1x200 k nacenění 2025'!H$12,0)</f>
        <v>0</v>
      </c>
      <c r="J263" s="3">
        <f>IF(AND($A263&gt;=1,$A263&lt;=5),'K500_1x200 k nacenění 2025'!I$12,0)</f>
        <v>0</v>
      </c>
      <c r="K263" s="3">
        <f>IF(AND($A263&gt;=1,$A263&lt;=5),'K500_1x200 k nacenění 2025'!J$12,0)</f>
        <v>0</v>
      </c>
      <c r="L263" s="3">
        <f>IF(AND($A263&gt;=1,$A263&lt;=5),'K500_1x200 k nacenění 2025'!K$12,0)</f>
        <v>0</v>
      </c>
      <c r="M263" s="3">
        <f>IF(AND($A263&gt;=1,$A263&lt;=5),'K500_1x200 k nacenění 2025'!L$12,0)</f>
        <v>0</v>
      </c>
      <c r="N263" s="3">
        <f>IF(AND($A263&gt;=1,$A263&lt;=5),'K500_1x200 k nacenění 2025'!M$12,0)</f>
        <v>0</v>
      </c>
      <c r="O263" s="3">
        <f>IF(AND($A263&gt;=1,$A263&lt;=5),'K500_1x200 k nacenění 2025'!N$12,0)</f>
        <v>0</v>
      </c>
      <c r="P263" s="3">
        <f>IF(AND($A263&gt;=1,$A263&lt;=5),'K500_1x200 k nacenění 2025'!O$12,0)</f>
        <v>0</v>
      </c>
      <c r="Q263" s="3">
        <f>IF(AND($A263&gt;=1,$A263&lt;=5),'K500_1x200 k nacenění 2025'!P$12,0)</f>
        <v>0</v>
      </c>
      <c r="R263" s="3">
        <f>IF(AND($A263&gt;=1,$A263&lt;=5),'K500_1x200 k nacenění 2025'!Q$12,0)</f>
        <v>0</v>
      </c>
      <c r="S263" s="3">
        <f>IF(AND($A263&gt;=1,$A263&lt;=5),'K500_1x200 k nacenění 2025'!R$12,0)</f>
        <v>0</v>
      </c>
      <c r="T263" s="3">
        <f>IF(AND($A263&gt;=1,$A263&lt;=5),'K500_1x200 k nacenění 2025'!S$12,0)</f>
        <v>0</v>
      </c>
      <c r="U263" s="3">
        <f>IF(AND($A263&gt;=1,$A263&lt;=5),'K500_1x200 k nacenění 2025'!T$12,0)</f>
        <v>0</v>
      </c>
      <c r="V263" s="3">
        <f>IF(AND($A263&gt;=1,$A263&lt;=5),'K500_1x200 k nacenění 2025'!U$12,0)</f>
        <v>0</v>
      </c>
      <c r="W263" s="3">
        <f>IF(AND($A263&gt;=1,$A263&lt;=5),'K500_1x200 k nacenění 2025'!V$12,0)</f>
        <v>0</v>
      </c>
      <c r="X263" s="3">
        <f>IF(AND($A263&gt;=1,$A263&lt;=5),'K500_1x200 k nacenění 2025'!W$12,0)</f>
        <v>0</v>
      </c>
      <c r="Y263" s="3">
        <f>IF(AND($A263&gt;=1,$A263&lt;=5),'K500_1x200 k nacenění 2025'!X$12,0)</f>
        <v>0</v>
      </c>
      <c r="Z263" s="3">
        <f>IF(AND($A263&gt;=1,$A263&lt;=5),'K500_1x200 k nacenění 2025'!Y$12,0)</f>
        <v>0</v>
      </c>
      <c r="AA263" s="3">
        <f>IF(AND($A263&gt;=1,$A263&lt;=5),'K500_1x200 k nacenění 2025'!Z$12,0)</f>
        <v>0</v>
      </c>
    </row>
    <row r="264" spans="1:27" x14ac:dyDescent="0.3">
      <c r="A264">
        <f t="shared" si="8"/>
        <v>2</v>
      </c>
      <c r="B264">
        <f t="shared" si="9"/>
        <v>9</v>
      </c>
      <c r="C264" s="5">
        <v>42997</v>
      </c>
      <c r="D264" s="3">
        <f>IF(AND($A264&gt;=1,$A264&lt;=5),'K500_1x200 k nacenění 2025'!C$12,0)</f>
        <v>0</v>
      </c>
      <c r="E264" s="3">
        <f>IF(AND($A264&gt;=1,$A264&lt;=5),'K500_1x200 k nacenění 2025'!D$12,0)</f>
        <v>0</v>
      </c>
      <c r="F264" s="3">
        <f>IF(AND($A264&gt;=1,$A264&lt;=5),'K500_1x200 k nacenění 2025'!E$12,0)</f>
        <v>0</v>
      </c>
      <c r="G264" s="3">
        <f>IF(AND($A264&gt;=1,$A264&lt;=5),'K500_1x200 k nacenění 2025'!F$12,0)</f>
        <v>0</v>
      </c>
      <c r="H264" s="3">
        <f>IF(AND($A264&gt;=1,$A264&lt;=5),'K500_1x200 k nacenění 2025'!G$12,0)</f>
        <v>0</v>
      </c>
      <c r="I264" s="3">
        <f>IF(AND($A264&gt;=1,$A264&lt;=5),'K500_1x200 k nacenění 2025'!H$12,0)</f>
        <v>0</v>
      </c>
      <c r="J264" s="3">
        <f>IF(AND($A264&gt;=1,$A264&lt;=5),'K500_1x200 k nacenění 2025'!I$12,0)</f>
        <v>0</v>
      </c>
      <c r="K264" s="3">
        <f>IF(AND($A264&gt;=1,$A264&lt;=5),'K500_1x200 k nacenění 2025'!J$12,0)</f>
        <v>0</v>
      </c>
      <c r="L264" s="3">
        <f>IF(AND($A264&gt;=1,$A264&lt;=5),'K500_1x200 k nacenění 2025'!K$12,0)</f>
        <v>0</v>
      </c>
      <c r="M264" s="3">
        <f>IF(AND($A264&gt;=1,$A264&lt;=5),'K500_1x200 k nacenění 2025'!L$12,0)</f>
        <v>0</v>
      </c>
      <c r="N264" s="3">
        <f>IF(AND($A264&gt;=1,$A264&lt;=5),'K500_1x200 k nacenění 2025'!M$12,0)</f>
        <v>0</v>
      </c>
      <c r="O264" s="3">
        <f>IF(AND($A264&gt;=1,$A264&lt;=5),'K500_1x200 k nacenění 2025'!N$12,0)</f>
        <v>0</v>
      </c>
      <c r="P264" s="3">
        <f>IF(AND($A264&gt;=1,$A264&lt;=5),'K500_1x200 k nacenění 2025'!O$12,0)</f>
        <v>0</v>
      </c>
      <c r="Q264" s="3">
        <f>IF(AND($A264&gt;=1,$A264&lt;=5),'K500_1x200 k nacenění 2025'!P$12,0)</f>
        <v>0</v>
      </c>
      <c r="R264" s="3">
        <f>IF(AND($A264&gt;=1,$A264&lt;=5),'K500_1x200 k nacenění 2025'!Q$12,0)</f>
        <v>0</v>
      </c>
      <c r="S264" s="3">
        <f>IF(AND($A264&gt;=1,$A264&lt;=5),'K500_1x200 k nacenění 2025'!R$12,0)</f>
        <v>0</v>
      </c>
      <c r="T264" s="3">
        <f>IF(AND($A264&gt;=1,$A264&lt;=5),'K500_1x200 k nacenění 2025'!S$12,0)</f>
        <v>0</v>
      </c>
      <c r="U264" s="3">
        <f>IF(AND($A264&gt;=1,$A264&lt;=5),'K500_1x200 k nacenění 2025'!T$12,0)</f>
        <v>0</v>
      </c>
      <c r="V264" s="3">
        <f>IF(AND($A264&gt;=1,$A264&lt;=5),'K500_1x200 k nacenění 2025'!U$12,0)</f>
        <v>0</v>
      </c>
      <c r="W264" s="3">
        <f>IF(AND($A264&gt;=1,$A264&lt;=5),'K500_1x200 k nacenění 2025'!V$12,0)</f>
        <v>0</v>
      </c>
      <c r="X264" s="3">
        <f>IF(AND($A264&gt;=1,$A264&lt;=5),'K500_1x200 k nacenění 2025'!W$12,0)</f>
        <v>0</v>
      </c>
      <c r="Y264" s="3">
        <f>IF(AND($A264&gt;=1,$A264&lt;=5),'K500_1x200 k nacenění 2025'!X$12,0)</f>
        <v>0</v>
      </c>
      <c r="Z264" s="3">
        <f>IF(AND($A264&gt;=1,$A264&lt;=5),'K500_1x200 k nacenění 2025'!Y$12,0)</f>
        <v>0</v>
      </c>
      <c r="AA264" s="3">
        <f>IF(AND($A264&gt;=1,$A264&lt;=5),'K500_1x200 k nacenění 2025'!Z$12,0)</f>
        <v>0</v>
      </c>
    </row>
    <row r="265" spans="1:27" x14ac:dyDescent="0.3">
      <c r="A265">
        <f t="shared" si="8"/>
        <v>3</v>
      </c>
      <c r="B265">
        <f t="shared" si="9"/>
        <v>9</v>
      </c>
      <c r="C265" s="5">
        <v>42998</v>
      </c>
      <c r="D265" s="3">
        <f>IF(AND($A265&gt;=1,$A265&lt;=5),'K500_1x200 k nacenění 2025'!C$12,0)</f>
        <v>0</v>
      </c>
      <c r="E265" s="3">
        <f>IF(AND($A265&gt;=1,$A265&lt;=5),'K500_1x200 k nacenění 2025'!D$12,0)</f>
        <v>0</v>
      </c>
      <c r="F265" s="3">
        <f>IF(AND($A265&gt;=1,$A265&lt;=5),'K500_1x200 k nacenění 2025'!E$12,0)</f>
        <v>0</v>
      </c>
      <c r="G265" s="3">
        <f>IF(AND($A265&gt;=1,$A265&lt;=5),'K500_1x200 k nacenění 2025'!F$12,0)</f>
        <v>0</v>
      </c>
      <c r="H265" s="3">
        <f>IF(AND($A265&gt;=1,$A265&lt;=5),'K500_1x200 k nacenění 2025'!G$12,0)</f>
        <v>0</v>
      </c>
      <c r="I265" s="3">
        <f>IF(AND($A265&gt;=1,$A265&lt;=5),'K500_1x200 k nacenění 2025'!H$12,0)</f>
        <v>0</v>
      </c>
      <c r="J265" s="3">
        <f>IF(AND($A265&gt;=1,$A265&lt;=5),'K500_1x200 k nacenění 2025'!I$12,0)</f>
        <v>0</v>
      </c>
      <c r="K265" s="3">
        <f>IF(AND($A265&gt;=1,$A265&lt;=5),'K500_1x200 k nacenění 2025'!J$12,0)</f>
        <v>0</v>
      </c>
      <c r="L265" s="3">
        <f>IF(AND($A265&gt;=1,$A265&lt;=5),'K500_1x200 k nacenění 2025'!K$12,0)</f>
        <v>0</v>
      </c>
      <c r="M265" s="3">
        <f>IF(AND($A265&gt;=1,$A265&lt;=5),'K500_1x200 k nacenění 2025'!L$12,0)</f>
        <v>0</v>
      </c>
      <c r="N265" s="3">
        <f>IF(AND($A265&gt;=1,$A265&lt;=5),'K500_1x200 k nacenění 2025'!M$12,0)</f>
        <v>0</v>
      </c>
      <c r="O265" s="3">
        <f>IF(AND($A265&gt;=1,$A265&lt;=5),'K500_1x200 k nacenění 2025'!N$12,0)</f>
        <v>0</v>
      </c>
      <c r="P265" s="3">
        <f>IF(AND($A265&gt;=1,$A265&lt;=5),'K500_1x200 k nacenění 2025'!O$12,0)</f>
        <v>0</v>
      </c>
      <c r="Q265" s="3">
        <f>IF(AND($A265&gt;=1,$A265&lt;=5),'K500_1x200 k nacenění 2025'!P$12,0)</f>
        <v>0</v>
      </c>
      <c r="R265" s="3">
        <f>IF(AND($A265&gt;=1,$A265&lt;=5),'K500_1x200 k nacenění 2025'!Q$12,0)</f>
        <v>0</v>
      </c>
      <c r="S265" s="3">
        <f>IF(AND($A265&gt;=1,$A265&lt;=5),'K500_1x200 k nacenění 2025'!R$12,0)</f>
        <v>0</v>
      </c>
      <c r="T265" s="3">
        <f>IF(AND($A265&gt;=1,$A265&lt;=5),'K500_1x200 k nacenění 2025'!S$12,0)</f>
        <v>0</v>
      </c>
      <c r="U265" s="3">
        <f>IF(AND($A265&gt;=1,$A265&lt;=5),'K500_1x200 k nacenění 2025'!T$12,0)</f>
        <v>0</v>
      </c>
      <c r="V265" s="3">
        <f>IF(AND($A265&gt;=1,$A265&lt;=5),'K500_1x200 k nacenění 2025'!U$12,0)</f>
        <v>0</v>
      </c>
      <c r="W265" s="3">
        <f>IF(AND($A265&gt;=1,$A265&lt;=5),'K500_1x200 k nacenění 2025'!V$12,0)</f>
        <v>0</v>
      </c>
      <c r="X265" s="3">
        <f>IF(AND($A265&gt;=1,$A265&lt;=5),'K500_1x200 k nacenění 2025'!W$12,0)</f>
        <v>0</v>
      </c>
      <c r="Y265" s="3">
        <f>IF(AND($A265&gt;=1,$A265&lt;=5),'K500_1x200 k nacenění 2025'!X$12,0)</f>
        <v>0</v>
      </c>
      <c r="Z265" s="3">
        <f>IF(AND($A265&gt;=1,$A265&lt;=5),'K500_1x200 k nacenění 2025'!Y$12,0)</f>
        <v>0</v>
      </c>
      <c r="AA265" s="3">
        <f>IF(AND($A265&gt;=1,$A265&lt;=5),'K500_1x200 k nacenění 2025'!Z$12,0)</f>
        <v>0</v>
      </c>
    </row>
    <row r="266" spans="1:27" x14ac:dyDescent="0.3">
      <c r="A266">
        <f t="shared" si="8"/>
        <v>4</v>
      </c>
      <c r="B266">
        <f t="shared" si="9"/>
        <v>9</v>
      </c>
      <c r="C266" s="5">
        <v>42999</v>
      </c>
      <c r="D266" s="3">
        <f>IF(AND($A266&gt;=1,$A266&lt;=5),'K500_1x200 k nacenění 2025'!C$12,0)</f>
        <v>0</v>
      </c>
      <c r="E266" s="3">
        <f>IF(AND($A266&gt;=1,$A266&lt;=5),'K500_1x200 k nacenění 2025'!D$12,0)</f>
        <v>0</v>
      </c>
      <c r="F266" s="3">
        <f>IF(AND($A266&gt;=1,$A266&lt;=5),'K500_1x200 k nacenění 2025'!E$12,0)</f>
        <v>0</v>
      </c>
      <c r="G266" s="3">
        <f>IF(AND($A266&gt;=1,$A266&lt;=5),'K500_1x200 k nacenění 2025'!F$12,0)</f>
        <v>0</v>
      </c>
      <c r="H266" s="3">
        <f>IF(AND($A266&gt;=1,$A266&lt;=5),'K500_1x200 k nacenění 2025'!G$12,0)</f>
        <v>0</v>
      </c>
      <c r="I266" s="3">
        <f>IF(AND($A266&gt;=1,$A266&lt;=5),'K500_1x200 k nacenění 2025'!H$12,0)</f>
        <v>0</v>
      </c>
      <c r="J266" s="3">
        <f>IF(AND($A266&gt;=1,$A266&lt;=5),'K500_1x200 k nacenění 2025'!I$12,0)</f>
        <v>0</v>
      </c>
      <c r="K266" s="3">
        <f>IF(AND($A266&gt;=1,$A266&lt;=5),'K500_1x200 k nacenění 2025'!J$12,0)</f>
        <v>0</v>
      </c>
      <c r="L266" s="3">
        <f>IF(AND($A266&gt;=1,$A266&lt;=5),'K500_1x200 k nacenění 2025'!K$12,0)</f>
        <v>0</v>
      </c>
      <c r="M266" s="3">
        <f>IF(AND($A266&gt;=1,$A266&lt;=5),'K500_1x200 k nacenění 2025'!L$12,0)</f>
        <v>0</v>
      </c>
      <c r="N266" s="3">
        <f>IF(AND($A266&gt;=1,$A266&lt;=5),'K500_1x200 k nacenění 2025'!M$12,0)</f>
        <v>0</v>
      </c>
      <c r="O266" s="3">
        <f>IF(AND($A266&gt;=1,$A266&lt;=5),'K500_1x200 k nacenění 2025'!N$12,0)</f>
        <v>0</v>
      </c>
      <c r="P266" s="3">
        <f>IF(AND($A266&gt;=1,$A266&lt;=5),'K500_1x200 k nacenění 2025'!O$12,0)</f>
        <v>0</v>
      </c>
      <c r="Q266" s="3">
        <f>IF(AND($A266&gt;=1,$A266&lt;=5),'K500_1x200 k nacenění 2025'!P$12,0)</f>
        <v>0</v>
      </c>
      <c r="R266" s="3">
        <f>IF(AND($A266&gt;=1,$A266&lt;=5),'K500_1x200 k nacenění 2025'!Q$12,0)</f>
        <v>0</v>
      </c>
      <c r="S266" s="3">
        <f>IF(AND($A266&gt;=1,$A266&lt;=5),'K500_1x200 k nacenění 2025'!R$12,0)</f>
        <v>0</v>
      </c>
      <c r="T266" s="3">
        <f>IF(AND($A266&gt;=1,$A266&lt;=5),'K500_1x200 k nacenění 2025'!S$12,0)</f>
        <v>0</v>
      </c>
      <c r="U266" s="3">
        <f>IF(AND($A266&gt;=1,$A266&lt;=5),'K500_1x200 k nacenění 2025'!T$12,0)</f>
        <v>0</v>
      </c>
      <c r="V266" s="3">
        <f>IF(AND($A266&gt;=1,$A266&lt;=5),'K500_1x200 k nacenění 2025'!U$12,0)</f>
        <v>0</v>
      </c>
      <c r="W266" s="3">
        <f>IF(AND($A266&gt;=1,$A266&lt;=5),'K500_1x200 k nacenění 2025'!V$12,0)</f>
        <v>0</v>
      </c>
      <c r="X266" s="3">
        <f>IF(AND($A266&gt;=1,$A266&lt;=5),'K500_1x200 k nacenění 2025'!W$12,0)</f>
        <v>0</v>
      </c>
      <c r="Y266" s="3">
        <f>IF(AND($A266&gt;=1,$A266&lt;=5),'K500_1x200 k nacenění 2025'!X$12,0)</f>
        <v>0</v>
      </c>
      <c r="Z266" s="3">
        <f>IF(AND($A266&gt;=1,$A266&lt;=5),'K500_1x200 k nacenění 2025'!Y$12,0)</f>
        <v>0</v>
      </c>
      <c r="AA266" s="3">
        <f>IF(AND($A266&gt;=1,$A266&lt;=5),'K500_1x200 k nacenění 2025'!Z$12,0)</f>
        <v>0</v>
      </c>
    </row>
    <row r="267" spans="1:27" x14ac:dyDescent="0.3">
      <c r="A267">
        <f t="shared" si="8"/>
        <v>5</v>
      </c>
      <c r="B267">
        <f t="shared" si="9"/>
        <v>9</v>
      </c>
      <c r="C267" s="5">
        <v>43000</v>
      </c>
      <c r="D267" s="3">
        <f>IF(AND($A267&gt;=1,$A267&lt;=5),'K500_1x200 k nacenění 2025'!C$12,0)</f>
        <v>0</v>
      </c>
      <c r="E267" s="3">
        <f>IF(AND($A267&gt;=1,$A267&lt;=5),'K500_1x200 k nacenění 2025'!D$12,0)</f>
        <v>0</v>
      </c>
      <c r="F267" s="3">
        <f>IF(AND($A267&gt;=1,$A267&lt;=5),'K500_1x200 k nacenění 2025'!E$12,0)</f>
        <v>0</v>
      </c>
      <c r="G267" s="3">
        <f>IF(AND($A267&gt;=1,$A267&lt;=5),'K500_1x200 k nacenění 2025'!F$12,0)</f>
        <v>0</v>
      </c>
      <c r="H267" s="3">
        <f>IF(AND($A267&gt;=1,$A267&lt;=5),'K500_1x200 k nacenění 2025'!G$12,0)</f>
        <v>0</v>
      </c>
      <c r="I267" s="3">
        <f>IF(AND($A267&gt;=1,$A267&lt;=5),'K500_1x200 k nacenění 2025'!H$12,0)</f>
        <v>0</v>
      </c>
      <c r="J267" s="3">
        <f>IF(AND($A267&gt;=1,$A267&lt;=5),'K500_1x200 k nacenění 2025'!I$12,0)</f>
        <v>0</v>
      </c>
      <c r="K267" s="3">
        <f>IF(AND($A267&gt;=1,$A267&lt;=5),'K500_1x200 k nacenění 2025'!J$12,0)</f>
        <v>0</v>
      </c>
      <c r="L267" s="3">
        <f>IF(AND($A267&gt;=1,$A267&lt;=5),'K500_1x200 k nacenění 2025'!K$12,0)</f>
        <v>0</v>
      </c>
      <c r="M267" s="3">
        <f>IF(AND($A267&gt;=1,$A267&lt;=5),'K500_1x200 k nacenění 2025'!L$12,0)</f>
        <v>0</v>
      </c>
      <c r="N267" s="3">
        <f>IF(AND($A267&gt;=1,$A267&lt;=5),'K500_1x200 k nacenění 2025'!M$12,0)</f>
        <v>0</v>
      </c>
      <c r="O267" s="3">
        <f>IF(AND($A267&gt;=1,$A267&lt;=5),'K500_1x200 k nacenění 2025'!N$12,0)</f>
        <v>0</v>
      </c>
      <c r="P267" s="3">
        <f>IF(AND($A267&gt;=1,$A267&lt;=5),'K500_1x200 k nacenění 2025'!O$12,0)</f>
        <v>0</v>
      </c>
      <c r="Q267" s="3">
        <f>IF(AND($A267&gt;=1,$A267&lt;=5),'K500_1x200 k nacenění 2025'!P$12,0)</f>
        <v>0</v>
      </c>
      <c r="R267" s="3">
        <f>IF(AND($A267&gt;=1,$A267&lt;=5),'K500_1x200 k nacenění 2025'!Q$12,0)</f>
        <v>0</v>
      </c>
      <c r="S267" s="3">
        <f>IF(AND($A267&gt;=1,$A267&lt;=5),'K500_1x200 k nacenění 2025'!R$12,0)</f>
        <v>0</v>
      </c>
      <c r="T267" s="3">
        <f>IF(AND($A267&gt;=1,$A267&lt;=5),'K500_1x200 k nacenění 2025'!S$12,0)</f>
        <v>0</v>
      </c>
      <c r="U267" s="3">
        <f>IF(AND($A267&gt;=1,$A267&lt;=5),'K500_1x200 k nacenění 2025'!T$12,0)</f>
        <v>0</v>
      </c>
      <c r="V267" s="3">
        <f>IF(AND($A267&gt;=1,$A267&lt;=5),'K500_1x200 k nacenění 2025'!U$12,0)</f>
        <v>0</v>
      </c>
      <c r="W267" s="3">
        <f>IF(AND($A267&gt;=1,$A267&lt;=5),'K500_1x200 k nacenění 2025'!V$12,0)</f>
        <v>0</v>
      </c>
      <c r="X267" s="3">
        <f>IF(AND($A267&gt;=1,$A267&lt;=5),'K500_1x200 k nacenění 2025'!W$12,0)</f>
        <v>0</v>
      </c>
      <c r="Y267" s="3">
        <f>IF(AND($A267&gt;=1,$A267&lt;=5),'K500_1x200 k nacenění 2025'!X$12,0)</f>
        <v>0</v>
      </c>
      <c r="Z267" s="3">
        <f>IF(AND($A267&gt;=1,$A267&lt;=5),'K500_1x200 k nacenění 2025'!Y$12,0)</f>
        <v>0</v>
      </c>
      <c r="AA267" s="3">
        <f>IF(AND($A267&gt;=1,$A267&lt;=5),'K500_1x200 k nacenění 2025'!Z$12,0)</f>
        <v>0</v>
      </c>
    </row>
    <row r="268" spans="1:27" x14ac:dyDescent="0.3">
      <c r="A268">
        <f t="shared" si="8"/>
        <v>6</v>
      </c>
      <c r="B268">
        <f t="shared" si="9"/>
        <v>9</v>
      </c>
      <c r="C268" s="5">
        <v>43001</v>
      </c>
      <c r="D268" s="3">
        <f>IF(AND($A268&gt;=1,$A268&lt;=5),'K500_1x200 k nacenění 2025'!C$12,0)</f>
        <v>0</v>
      </c>
      <c r="E268" s="3">
        <f>IF(AND($A268&gt;=1,$A268&lt;=5),'K500_1x200 k nacenění 2025'!D$12,0)</f>
        <v>0</v>
      </c>
      <c r="F268" s="3">
        <f>IF(AND($A268&gt;=1,$A268&lt;=5),'K500_1x200 k nacenění 2025'!E$12,0)</f>
        <v>0</v>
      </c>
      <c r="G268" s="3">
        <f>IF(AND($A268&gt;=1,$A268&lt;=5),'K500_1x200 k nacenění 2025'!F$12,0)</f>
        <v>0</v>
      </c>
      <c r="H268" s="3">
        <f>IF(AND($A268&gt;=1,$A268&lt;=5),'K500_1x200 k nacenění 2025'!G$12,0)</f>
        <v>0</v>
      </c>
      <c r="I268" s="3">
        <f>IF(AND($A268&gt;=1,$A268&lt;=5),'K500_1x200 k nacenění 2025'!H$12,0)</f>
        <v>0</v>
      </c>
      <c r="J268" s="3">
        <f>IF(AND($A268&gt;=1,$A268&lt;=5),'K500_1x200 k nacenění 2025'!I$12,0)</f>
        <v>0</v>
      </c>
      <c r="K268" s="3">
        <f>IF(AND($A268&gt;=1,$A268&lt;=5),'K500_1x200 k nacenění 2025'!J$12,0)</f>
        <v>0</v>
      </c>
      <c r="L268" s="3">
        <f>IF(AND($A268&gt;=1,$A268&lt;=5),'K500_1x200 k nacenění 2025'!K$12,0)</f>
        <v>0</v>
      </c>
      <c r="M268" s="3">
        <f>IF(AND($A268&gt;=1,$A268&lt;=5),'K500_1x200 k nacenění 2025'!L$12,0)</f>
        <v>0</v>
      </c>
      <c r="N268" s="3">
        <f>IF(AND($A268&gt;=1,$A268&lt;=5),'K500_1x200 k nacenění 2025'!M$12,0)</f>
        <v>0</v>
      </c>
      <c r="O268" s="3">
        <f>IF(AND($A268&gt;=1,$A268&lt;=5),'K500_1x200 k nacenění 2025'!N$12,0)</f>
        <v>0</v>
      </c>
      <c r="P268" s="3">
        <f>IF(AND($A268&gt;=1,$A268&lt;=5),'K500_1x200 k nacenění 2025'!O$12,0)</f>
        <v>0</v>
      </c>
      <c r="Q268" s="3">
        <f>IF(AND($A268&gt;=1,$A268&lt;=5),'K500_1x200 k nacenění 2025'!P$12,0)</f>
        <v>0</v>
      </c>
      <c r="R268" s="3">
        <f>IF(AND($A268&gt;=1,$A268&lt;=5),'K500_1x200 k nacenění 2025'!Q$12,0)</f>
        <v>0</v>
      </c>
      <c r="S268" s="3">
        <f>IF(AND($A268&gt;=1,$A268&lt;=5),'K500_1x200 k nacenění 2025'!R$12,0)</f>
        <v>0</v>
      </c>
      <c r="T268" s="3">
        <f>IF(AND($A268&gt;=1,$A268&lt;=5),'K500_1x200 k nacenění 2025'!S$12,0)</f>
        <v>0</v>
      </c>
      <c r="U268" s="3">
        <f>IF(AND($A268&gt;=1,$A268&lt;=5),'K500_1x200 k nacenění 2025'!T$12,0)</f>
        <v>0</v>
      </c>
      <c r="V268" s="3">
        <f>IF(AND($A268&gt;=1,$A268&lt;=5),'K500_1x200 k nacenění 2025'!U$12,0)</f>
        <v>0</v>
      </c>
      <c r="W268" s="3">
        <f>IF(AND($A268&gt;=1,$A268&lt;=5),'K500_1x200 k nacenění 2025'!V$12,0)</f>
        <v>0</v>
      </c>
      <c r="X268" s="3">
        <f>IF(AND($A268&gt;=1,$A268&lt;=5),'K500_1x200 k nacenění 2025'!W$12,0)</f>
        <v>0</v>
      </c>
      <c r="Y268" s="3">
        <f>IF(AND($A268&gt;=1,$A268&lt;=5),'K500_1x200 k nacenění 2025'!X$12,0)</f>
        <v>0</v>
      </c>
      <c r="Z268" s="3">
        <f>IF(AND($A268&gt;=1,$A268&lt;=5),'K500_1x200 k nacenění 2025'!Y$12,0)</f>
        <v>0</v>
      </c>
      <c r="AA268" s="3">
        <f>IF(AND($A268&gt;=1,$A268&lt;=5),'K500_1x200 k nacenění 2025'!Z$12,0)</f>
        <v>0</v>
      </c>
    </row>
    <row r="269" spans="1:27" x14ac:dyDescent="0.3">
      <c r="A269">
        <f t="shared" si="8"/>
        <v>7</v>
      </c>
      <c r="B269">
        <f t="shared" si="9"/>
        <v>9</v>
      </c>
      <c r="C269" s="5">
        <v>43002</v>
      </c>
      <c r="D269" s="3">
        <f>IF(AND($A269&gt;=1,$A269&lt;=5),'K500_1x200 k nacenění 2025'!C$12,0)</f>
        <v>0</v>
      </c>
      <c r="E269" s="3">
        <f>IF(AND($A269&gt;=1,$A269&lt;=5),'K500_1x200 k nacenění 2025'!D$12,0)</f>
        <v>0</v>
      </c>
      <c r="F269" s="3">
        <f>IF(AND($A269&gt;=1,$A269&lt;=5),'K500_1x200 k nacenění 2025'!E$12,0)</f>
        <v>0</v>
      </c>
      <c r="G269" s="3">
        <f>IF(AND($A269&gt;=1,$A269&lt;=5),'K500_1x200 k nacenění 2025'!F$12,0)</f>
        <v>0</v>
      </c>
      <c r="H269" s="3">
        <f>IF(AND($A269&gt;=1,$A269&lt;=5),'K500_1x200 k nacenění 2025'!G$12,0)</f>
        <v>0</v>
      </c>
      <c r="I269" s="3">
        <f>IF(AND($A269&gt;=1,$A269&lt;=5),'K500_1x200 k nacenění 2025'!H$12,0)</f>
        <v>0</v>
      </c>
      <c r="J269" s="3">
        <f>IF(AND($A269&gt;=1,$A269&lt;=5),'K500_1x200 k nacenění 2025'!I$12,0)</f>
        <v>0</v>
      </c>
      <c r="K269" s="3">
        <f>IF(AND($A269&gt;=1,$A269&lt;=5),'K500_1x200 k nacenění 2025'!J$12,0)</f>
        <v>0</v>
      </c>
      <c r="L269" s="3">
        <f>IF(AND($A269&gt;=1,$A269&lt;=5),'K500_1x200 k nacenění 2025'!K$12,0)</f>
        <v>0</v>
      </c>
      <c r="M269" s="3">
        <f>IF(AND($A269&gt;=1,$A269&lt;=5),'K500_1x200 k nacenění 2025'!L$12,0)</f>
        <v>0</v>
      </c>
      <c r="N269" s="3">
        <f>IF(AND($A269&gt;=1,$A269&lt;=5),'K500_1x200 k nacenění 2025'!M$12,0)</f>
        <v>0</v>
      </c>
      <c r="O269" s="3">
        <f>IF(AND($A269&gt;=1,$A269&lt;=5),'K500_1x200 k nacenění 2025'!N$12,0)</f>
        <v>0</v>
      </c>
      <c r="P269" s="3">
        <f>IF(AND($A269&gt;=1,$A269&lt;=5),'K500_1x200 k nacenění 2025'!O$12,0)</f>
        <v>0</v>
      </c>
      <c r="Q269" s="3">
        <f>IF(AND($A269&gt;=1,$A269&lt;=5),'K500_1x200 k nacenění 2025'!P$12,0)</f>
        <v>0</v>
      </c>
      <c r="R269" s="3">
        <f>IF(AND($A269&gt;=1,$A269&lt;=5),'K500_1x200 k nacenění 2025'!Q$12,0)</f>
        <v>0</v>
      </c>
      <c r="S269" s="3">
        <f>IF(AND($A269&gt;=1,$A269&lt;=5),'K500_1x200 k nacenění 2025'!R$12,0)</f>
        <v>0</v>
      </c>
      <c r="T269" s="3">
        <f>IF(AND($A269&gt;=1,$A269&lt;=5),'K500_1x200 k nacenění 2025'!S$12,0)</f>
        <v>0</v>
      </c>
      <c r="U269" s="3">
        <f>IF(AND($A269&gt;=1,$A269&lt;=5),'K500_1x200 k nacenění 2025'!T$12,0)</f>
        <v>0</v>
      </c>
      <c r="V269" s="3">
        <f>IF(AND($A269&gt;=1,$A269&lt;=5),'K500_1x200 k nacenění 2025'!U$12,0)</f>
        <v>0</v>
      </c>
      <c r="W269" s="3">
        <f>IF(AND($A269&gt;=1,$A269&lt;=5),'K500_1x200 k nacenění 2025'!V$12,0)</f>
        <v>0</v>
      </c>
      <c r="X269" s="3">
        <f>IF(AND($A269&gt;=1,$A269&lt;=5),'K500_1x200 k nacenění 2025'!W$12,0)</f>
        <v>0</v>
      </c>
      <c r="Y269" s="3">
        <f>IF(AND($A269&gt;=1,$A269&lt;=5),'K500_1x200 k nacenění 2025'!X$12,0)</f>
        <v>0</v>
      </c>
      <c r="Z269" s="3">
        <f>IF(AND($A269&gt;=1,$A269&lt;=5),'K500_1x200 k nacenění 2025'!Y$12,0)</f>
        <v>0</v>
      </c>
      <c r="AA269" s="3">
        <f>IF(AND($A269&gt;=1,$A269&lt;=5),'K500_1x200 k nacenění 2025'!Z$12,0)</f>
        <v>0</v>
      </c>
    </row>
    <row r="270" spans="1:27" x14ac:dyDescent="0.3">
      <c r="A270">
        <f t="shared" si="8"/>
        <v>1</v>
      </c>
      <c r="B270">
        <f t="shared" si="9"/>
        <v>9</v>
      </c>
      <c r="C270" s="5">
        <v>43003</v>
      </c>
      <c r="D270" s="3">
        <f>IF(AND($A270&gt;=1,$A270&lt;=5),'K500_1x200 k nacenění 2025'!C$12,0)</f>
        <v>0</v>
      </c>
      <c r="E270" s="3">
        <f>IF(AND($A270&gt;=1,$A270&lt;=5),'K500_1x200 k nacenění 2025'!D$12,0)</f>
        <v>0</v>
      </c>
      <c r="F270" s="3">
        <f>IF(AND($A270&gt;=1,$A270&lt;=5),'K500_1x200 k nacenění 2025'!E$12,0)</f>
        <v>0</v>
      </c>
      <c r="G270" s="3">
        <f>IF(AND($A270&gt;=1,$A270&lt;=5),'K500_1x200 k nacenění 2025'!F$12,0)</f>
        <v>0</v>
      </c>
      <c r="H270" s="3">
        <f>IF(AND($A270&gt;=1,$A270&lt;=5),'K500_1x200 k nacenění 2025'!G$12,0)</f>
        <v>0</v>
      </c>
      <c r="I270" s="3">
        <f>IF(AND($A270&gt;=1,$A270&lt;=5),'K500_1x200 k nacenění 2025'!H$12,0)</f>
        <v>0</v>
      </c>
      <c r="J270" s="3">
        <f>IF(AND($A270&gt;=1,$A270&lt;=5),'K500_1x200 k nacenění 2025'!I$12,0)</f>
        <v>0</v>
      </c>
      <c r="K270" s="3">
        <f>IF(AND($A270&gt;=1,$A270&lt;=5),'K500_1x200 k nacenění 2025'!J$12,0)</f>
        <v>0</v>
      </c>
      <c r="L270" s="3">
        <f>IF(AND($A270&gt;=1,$A270&lt;=5),'K500_1x200 k nacenění 2025'!K$12,0)</f>
        <v>0</v>
      </c>
      <c r="M270" s="3">
        <f>IF(AND($A270&gt;=1,$A270&lt;=5),'K500_1x200 k nacenění 2025'!L$12,0)</f>
        <v>0</v>
      </c>
      <c r="N270" s="3">
        <f>IF(AND($A270&gt;=1,$A270&lt;=5),'K500_1x200 k nacenění 2025'!M$12,0)</f>
        <v>0</v>
      </c>
      <c r="O270" s="3">
        <f>IF(AND($A270&gt;=1,$A270&lt;=5),'K500_1x200 k nacenění 2025'!N$12,0)</f>
        <v>0</v>
      </c>
      <c r="P270" s="3">
        <f>IF(AND($A270&gt;=1,$A270&lt;=5),'K500_1x200 k nacenění 2025'!O$12,0)</f>
        <v>0</v>
      </c>
      <c r="Q270" s="3">
        <f>IF(AND($A270&gt;=1,$A270&lt;=5),'K500_1x200 k nacenění 2025'!P$12,0)</f>
        <v>0</v>
      </c>
      <c r="R270" s="3">
        <f>IF(AND($A270&gt;=1,$A270&lt;=5),'K500_1x200 k nacenění 2025'!Q$12,0)</f>
        <v>0</v>
      </c>
      <c r="S270" s="3">
        <f>IF(AND($A270&gt;=1,$A270&lt;=5),'K500_1x200 k nacenění 2025'!R$12,0)</f>
        <v>0</v>
      </c>
      <c r="T270" s="3">
        <f>IF(AND($A270&gt;=1,$A270&lt;=5),'K500_1x200 k nacenění 2025'!S$12,0)</f>
        <v>0</v>
      </c>
      <c r="U270" s="3">
        <f>IF(AND($A270&gt;=1,$A270&lt;=5),'K500_1x200 k nacenění 2025'!T$12,0)</f>
        <v>0</v>
      </c>
      <c r="V270" s="3">
        <f>IF(AND($A270&gt;=1,$A270&lt;=5),'K500_1x200 k nacenění 2025'!U$12,0)</f>
        <v>0</v>
      </c>
      <c r="W270" s="3">
        <f>IF(AND($A270&gt;=1,$A270&lt;=5),'K500_1x200 k nacenění 2025'!V$12,0)</f>
        <v>0</v>
      </c>
      <c r="X270" s="3">
        <f>IF(AND($A270&gt;=1,$A270&lt;=5),'K500_1x200 k nacenění 2025'!W$12,0)</f>
        <v>0</v>
      </c>
      <c r="Y270" s="3">
        <f>IF(AND($A270&gt;=1,$A270&lt;=5),'K500_1x200 k nacenění 2025'!X$12,0)</f>
        <v>0</v>
      </c>
      <c r="Z270" s="3">
        <f>IF(AND($A270&gt;=1,$A270&lt;=5),'K500_1x200 k nacenění 2025'!Y$12,0)</f>
        <v>0</v>
      </c>
      <c r="AA270" s="3">
        <f>IF(AND($A270&gt;=1,$A270&lt;=5),'K500_1x200 k nacenění 2025'!Z$12,0)</f>
        <v>0</v>
      </c>
    </row>
    <row r="271" spans="1:27" x14ac:dyDescent="0.3">
      <c r="A271">
        <f t="shared" si="8"/>
        <v>2</v>
      </c>
      <c r="B271">
        <f t="shared" si="9"/>
        <v>9</v>
      </c>
      <c r="C271" s="5">
        <v>43004</v>
      </c>
      <c r="D271" s="3">
        <f>IF(AND($A271&gt;=1,$A271&lt;=5),'K500_1x200 k nacenění 2025'!C$12,0)</f>
        <v>0</v>
      </c>
      <c r="E271" s="3">
        <f>IF(AND($A271&gt;=1,$A271&lt;=5),'K500_1x200 k nacenění 2025'!D$12,0)</f>
        <v>0</v>
      </c>
      <c r="F271" s="3">
        <f>IF(AND($A271&gt;=1,$A271&lt;=5),'K500_1x200 k nacenění 2025'!E$12,0)</f>
        <v>0</v>
      </c>
      <c r="G271" s="3">
        <f>IF(AND($A271&gt;=1,$A271&lt;=5),'K500_1x200 k nacenění 2025'!F$12,0)</f>
        <v>0</v>
      </c>
      <c r="H271" s="3">
        <f>IF(AND($A271&gt;=1,$A271&lt;=5),'K500_1x200 k nacenění 2025'!G$12,0)</f>
        <v>0</v>
      </c>
      <c r="I271" s="3">
        <f>IF(AND($A271&gt;=1,$A271&lt;=5),'K500_1x200 k nacenění 2025'!H$12,0)</f>
        <v>0</v>
      </c>
      <c r="J271" s="3">
        <f>IF(AND($A271&gt;=1,$A271&lt;=5),'K500_1x200 k nacenění 2025'!I$12,0)</f>
        <v>0</v>
      </c>
      <c r="K271" s="3">
        <f>IF(AND($A271&gt;=1,$A271&lt;=5),'K500_1x200 k nacenění 2025'!J$12,0)</f>
        <v>0</v>
      </c>
      <c r="L271" s="3">
        <f>IF(AND($A271&gt;=1,$A271&lt;=5),'K500_1x200 k nacenění 2025'!K$12,0)</f>
        <v>0</v>
      </c>
      <c r="M271" s="3">
        <f>IF(AND($A271&gt;=1,$A271&lt;=5),'K500_1x200 k nacenění 2025'!L$12,0)</f>
        <v>0</v>
      </c>
      <c r="N271" s="3">
        <f>IF(AND($A271&gt;=1,$A271&lt;=5),'K500_1x200 k nacenění 2025'!M$12,0)</f>
        <v>0</v>
      </c>
      <c r="O271" s="3">
        <f>IF(AND($A271&gt;=1,$A271&lt;=5),'K500_1x200 k nacenění 2025'!N$12,0)</f>
        <v>0</v>
      </c>
      <c r="P271" s="3">
        <f>IF(AND($A271&gt;=1,$A271&lt;=5),'K500_1x200 k nacenění 2025'!O$12,0)</f>
        <v>0</v>
      </c>
      <c r="Q271" s="3">
        <f>IF(AND($A271&gt;=1,$A271&lt;=5),'K500_1x200 k nacenění 2025'!P$12,0)</f>
        <v>0</v>
      </c>
      <c r="R271" s="3">
        <f>IF(AND($A271&gt;=1,$A271&lt;=5),'K500_1x200 k nacenění 2025'!Q$12,0)</f>
        <v>0</v>
      </c>
      <c r="S271" s="3">
        <f>IF(AND($A271&gt;=1,$A271&lt;=5),'K500_1x200 k nacenění 2025'!R$12,0)</f>
        <v>0</v>
      </c>
      <c r="T271" s="3">
        <f>IF(AND($A271&gt;=1,$A271&lt;=5),'K500_1x200 k nacenění 2025'!S$12,0)</f>
        <v>0</v>
      </c>
      <c r="U271" s="3">
        <f>IF(AND($A271&gt;=1,$A271&lt;=5),'K500_1x200 k nacenění 2025'!T$12,0)</f>
        <v>0</v>
      </c>
      <c r="V271" s="3">
        <f>IF(AND($A271&gt;=1,$A271&lt;=5),'K500_1x200 k nacenění 2025'!U$12,0)</f>
        <v>0</v>
      </c>
      <c r="W271" s="3">
        <f>IF(AND($A271&gt;=1,$A271&lt;=5),'K500_1x200 k nacenění 2025'!V$12,0)</f>
        <v>0</v>
      </c>
      <c r="X271" s="3">
        <f>IF(AND($A271&gt;=1,$A271&lt;=5),'K500_1x200 k nacenění 2025'!W$12,0)</f>
        <v>0</v>
      </c>
      <c r="Y271" s="3">
        <f>IF(AND($A271&gt;=1,$A271&lt;=5),'K500_1x200 k nacenění 2025'!X$12,0)</f>
        <v>0</v>
      </c>
      <c r="Z271" s="3">
        <f>IF(AND($A271&gt;=1,$A271&lt;=5),'K500_1x200 k nacenění 2025'!Y$12,0)</f>
        <v>0</v>
      </c>
      <c r="AA271" s="3">
        <f>IF(AND($A271&gt;=1,$A271&lt;=5),'K500_1x200 k nacenění 2025'!Z$12,0)</f>
        <v>0</v>
      </c>
    </row>
    <row r="272" spans="1:27" x14ac:dyDescent="0.3">
      <c r="A272">
        <f t="shared" si="8"/>
        <v>3</v>
      </c>
      <c r="B272">
        <f t="shared" si="9"/>
        <v>9</v>
      </c>
      <c r="C272" s="5">
        <v>43005</v>
      </c>
      <c r="D272" s="3">
        <f>IF(AND($A272&gt;=1,$A272&lt;=5),'K500_1x200 k nacenění 2025'!C$12,0)</f>
        <v>0</v>
      </c>
      <c r="E272" s="3">
        <f>IF(AND($A272&gt;=1,$A272&lt;=5),'K500_1x200 k nacenění 2025'!D$12,0)</f>
        <v>0</v>
      </c>
      <c r="F272" s="3">
        <f>IF(AND($A272&gt;=1,$A272&lt;=5),'K500_1x200 k nacenění 2025'!E$12,0)</f>
        <v>0</v>
      </c>
      <c r="G272" s="3">
        <f>IF(AND($A272&gt;=1,$A272&lt;=5),'K500_1x200 k nacenění 2025'!F$12,0)</f>
        <v>0</v>
      </c>
      <c r="H272" s="3">
        <f>IF(AND($A272&gt;=1,$A272&lt;=5),'K500_1x200 k nacenění 2025'!G$12,0)</f>
        <v>0</v>
      </c>
      <c r="I272" s="3">
        <f>IF(AND($A272&gt;=1,$A272&lt;=5),'K500_1x200 k nacenění 2025'!H$12,0)</f>
        <v>0</v>
      </c>
      <c r="J272" s="3">
        <f>IF(AND($A272&gt;=1,$A272&lt;=5),'K500_1x200 k nacenění 2025'!I$12,0)</f>
        <v>0</v>
      </c>
      <c r="K272" s="3">
        <f>IF(AND($A272&gt;=1,$A272&lt;=5),'K500_1x200 k nacenění 2025'!J$12,0)</f>
        <v>0</v>
      </c>
      <c r="L272" s="3">
        <f>IF(AND($A272&gt;=1,$A272&lt;=5),'K500_1x200 k nacenění 2025'!K$12,0)</f>
        <v>0</v>
      </c>
      <c r="M272" s="3">
        <f>IF(AND($A272&gt;=1,$A272&lt;=5),'K500_1x200 k nacenění 2025'!L$12,0)</f>
        <v>0</v>
      </c>
      <c r="N272" s="3">
        <f>IF(AND($A272&gt;=1,$A272&lt;=5),'K500_1x200 k nacenění 2025'!M$12,0)</f>
        <v>0</v>
      </c>
      <c r="O272" s="3">
        <f>IF(AND($A272&gt;=1,$A272&lt;=5),'K500_1x200 k nacenění 2025'!N$12,0)</f>
        <v>0</v>
      </c>
      <c r="P272" s="3">
        <f>IF(AND($A272&gt;=1,$A272&lt;=5),'K500_1x200 k nacenění 2025'!O$12,0)</f>
        <v>0</v>
      </c>
      <c r="Q272" s="3">
        <f>IF(AND($A272&gt;=1,$A272&lt;=5),'K500_1x200 k nacenění 2025'!P$12,0)</f>
        <v>0</v>
      </c>
      <c r="R272" s="3">
        <f>IF(AND($A272&gt;=1,$A272&lt;=5),'K500_1x200 k nacenění 2025'!Q$12,0)</f>
        <v>0</v>
      </c>
      <c r="S272" s="3">
        <f>IF(AND($A272&gt;=1,$A272&lt;=5),'K500_1x200 k nacenění 2025'!R$12,0)</f>
        <v>0</v>
      </c>
      <c r="T272" s="3">
        <f>IF(AND($A272&gt;=1,$A272&lt;=5),'K500_1x200 k nacenění 2025'!S$12,0)</f>
        <v>0</v>
      </c>
      <c r="U272" s="3">
        <f>IF(AND($A272&gt;=1,$A272&lt;=5),'K500_1x200 k nacenění 2025'!T$12,0)</f>
        <v>0</v>
      </c>
      <c r="V272" s="3">
        <f>IF(AND($A272&gt;=1,$A272&lt;=5),'K500_1x200 k nacenění 2025'!U$12,0)</f>
        <v>0</v>
      </c>
      <c r="W272" s="3">
        <f>IF(AND($A272&gt;=1,$A272&lt;=5),'K500_1x200 k nacenění 2025'!V$12,0)</f>
        <v>0</v>
      </c>
      <c r="X272" s="3">
        <f>IF(AND($A272&gt;=1,$A272&lt;=5),'K500_1x200 k nacenění 2025'!W$12,0)</f>
        <v>0</v>
      </c>
      <c r="Y272" s="3">
        <f>IF(AND($A272&gt;=1,$A272&lt;=5),'K500_1x200 k nacenění 2025'!X$12,0)</f>
        <v>0</v>
      </c>
      <c r="Z272" s="3">
        <f>IF(AND($A272&gt;=1,$A272&lt;=5),'K500_1x200 k nacenění 2025'!Y$12,0)</f>
        <v>0</v>
      </c>
      <c r="AA272" s="3">
        <f>IF(AND($A272&gt;=1,$A272&lt;=5),'K500_1x200 k nacenění 2025'!Z$12,0)</f>
        <v>0</v>
      </c>
    </row>
    <row r="273" spans="1:27" x14ac:dyDescent="0.3">
      <c r="A273" s="6">
        <v>0</v>
      </c>
      <c r="B273">
        <f t="shared" si="9"/>
        <v>9</v>
      </c>
      <c r="C273" s="7">
        <v>43006</v>
      </c>
      <c r="D273" s="3">
        <f>IF(AND($A273&gt;=1,$A273&lt;=5),'K500_1x200 k nacenění 2025'!C$12,0)</f>
        <v>0</v>
      </c>
      <c r="E273" s="3">
        <f>IF(AND($A273&gt;=1,$A273&lt;=5),'K500_1x200 k nacenění 2025'!D$12,0)</f>
        <v>0</v>
      </c>
      <c r="F273" s="3">
        <f>IF(AND($A273&gt;=1,$A273&lt;=5),'K500_1x200 k nacenění 2025'!E$12,0)</f>
        <v>0</v>
      </c>
      <c r="G273" s="3">
        <f>IF(AND($A273&gt;=1,$A273&lt;=5),'K500_1x200 k nacenění 2025'!F$12,0)</f>
        <v>0</v>
      </c>
      <c r="H273" s="3">
        <f>IF(AND($A273&gt;=1,$A273&lt;=5),'K500_1x200 k nacenění 2025'!G$12,0)</f>
        <v>0</v>
      </c>
      <c r="I273" s="3">
        <f>IF(AND($A273&gt;=1,$A273&lt;=5),'K500_1x200 k nacenění 2025'!H$12,0)</f>
        <v>0</v>
      </c>
      <c r="J273" s="3">
        <f>IF(AND($A273&gt;=1,$A273&lt;=5),'K500_1x200 k nacenění 2025'!I$12,0)</f>
        <v>0</v>
      </c>
      <c r="K273" s="3">
        <f>IF(AND($A273&gt;=1,$A273&lt;=5),'K500_1x200 k nacenění 2025'!J$12,0)</f>
        <v>0</v>
      </c>
      <c r="L273" s="3">
        <f>IF(AND($A273&gt;=1,$A273&lt;=5),'K500_1x200 k nacenění 2025'!K$12,0)</f>
        <v>0</v>
      </c>
      <c r="M273" s="3">
        <f>IF(AND($A273&gt;=1,$A273&lt;=5),'K500_1x200 k nacenění 2025'!L$12,0)</f>
        <v>0</v>
      </c>
      <c r="N273" s="3">
        <f>IF(AND($A273&gt;=1,$A273&lt;=5),'K500_1x200 k nacenění 2025'!M$12,0)</f>
        <v>0</v>
      </c>
      <c r="O273" s="3">
        <f>IF(AND($A273&gt;=1,$A273&lt;=5),'K500_1x200 k nacenění 2025'!N$12,0)</f>
        <v>0</v>
      </c>
      <c r="P273" s="3">
        <f>IF(AND($A273&gt;=1,$A273&lt;=5),'K500_1x200 k nacenění 2025'!O$12,0)</f>
        <v>0</v>
      </c>
      <c r="Q273" s="3">
        <f>IF(AND($A273&gt;=1,$A273&lt;=5),'K500_1x200 k nacenění 2025'!P$12,0)</f>
        <v>0</v>
      </c>
      <c r="R273" s="3">
        <f>IF(AND($A273&gt;=1,$A273&lt;=5),'K500_1x200 k nacenění 2025'!Q$12,0)</f>
        <v>0</v>
      </c>
      <c r="S273" s="3">
        <f>IF(AND($A273&gt;=1,$A273&lt;=5),'K500_1x200 k nacenění 2025'!R$12,0)</f>
        <v>0</v>
      </c>
      <c r="T273" s="3">
        <f>IF(AND($A273&gt;=1,$A273&lt;=5),'K500_1x200 k nacenění 2025'!S$12,0)</f>
        <v>0</v>
      </c>
      <c r="U273" s="3">
        <f>IF(AND($A273&gt;=1,$A273&lt;=5),'K500_1x200 k nacenění 2025'!T$12,0)</f>
        <v>0</v>
      </c>
      <c r="V273" s="3">
        <f>IF(AND($A273&gt;=1,$A273&lt;=5),'K500_1x200 k nacenění 2025'!U$12,0)</f>
        <v>0</v>
      </c>
      <c r="W273" s="3">
        <f>IF(AND($A273&gt;=1,$A273&lt;=5),'K500_1x200 k nacenění 2025'!V$12,0)</f>
        <v>0</v>
      </c>
      <c r="X273" s="3">
        <f>IF(AND($A273&gt;=1,$A273&lt;=5),'K500_1x200 k nacenění 2025'!W$12,0)</f>
        <v>0</v>
      </c>
      <c r="Y273" s="3">
        <f>IF(AND($A273&gt;=1,$A273&lt;=5),'K500_1x200 k nacenění 2025'!X$12,0)</f>
        <v>0</v>
      </c>
      <c r="Z273" s="3">
        <f>IF(AND($A273&gt;=1,$A273&lt;=5),'K500_1x200 k nacenění 2025'!Y$12,0)</f>
        <v>0</v>
      </c>
      <c r="AA273" s="3">
        <f>IF(AND($A273&gt;=1,$A273&lt;=5),'K500_1x200 k nacenění 2025'!Z$12,0)</f>
        <v>0</v>
      </c>
    </row>
    <row r="274" spans="1:27" x14ac:dyDescent="0.3">
      <c r="A274">
        <f t="shared" si="8"/>
        <v>5</v>
      </c>
      <c r="B274">
        <f t="shared" si="9"/>
        <v>9</v>
      </c>
      <c r="C274" s="5">
        <v>43007</v>
      </c>
      <c r="D274" s="3">
        <f>IF(AND($A274&gt;=1,$A274&lt;=5),'K500_1x200 k nacenění 2025'!C$12,0)</f>
        <v>0</v>
      </c>
      <c r="E274" s="3">
        <f>IF(AND($A274&gt;=1,$A274&lt;=5),'K500_1x200 k nacenění 2025'!D$12,0)</f>
        <v>0</v>
      </c>
      <c r="F274" s="3">
        <f>IF(AND($A274&gt;=1,$A274&lt;=5),'K500_1x200 k nacenění 2025'!E$12,0)</f>
        <v>0</v>
      </c>
      <c r="G274" s="3">
        <f>IF(AND($A274&gt;=1,$A274&lt;=5),'K500_1x200 k nacenění 2025'!F$12,0)</f>
        <v>0</v>
      </c>
      <c r="H274" s="3">
        <f>IF(AND($A274&gt;=1,$A274&lt;=5),'K500_1x200 k nacenění 2025'!G$12,0)</f>
        <v>0</v>
      </c>
      <c r="I274" s="3">
        <f>IF(AND($A274&gt;=1,$A274&lt;=5),'K500_1x200 k nacenění 2025'!H$12,0)</f>
        <v>0</v>
      </c>
      <c r="J274" s="3">
        <f>IF(AND($A274&gt;=1,$A274&lt;=5),'K500_1x200 k nacenění 2025'!I$12,0)</f>
        <v>0</v>
      </c>
      <c r="K274" s="3">
        <f>IF(AND($A274&gt;=1,$A274&lt;=5),'K500_1x200 k nacenění 2025'!J$12,0)</f>
        <v>0</v>
      </c>
      <c r="L274" s="3">
        <f>IF(AND($A274&gt;=1,$A274&lt;=5),'K500_1x200 k nacenění 2025'!K$12,0)</f>
        <v>0</v>
      </c>
      <c r="M274" s="3">
        <f>IF(AND($A274&gt;=1,$A274&lt;=5),'K500_1x200 k nacenění 2025'!L$12,0)</f>
        <v>0</v>
      </c>
      <c r="N274" s="3">
        <f>IF(AND($A274&gt;=1,$A274&lt;=5),'K500_1x200 k nacenění 2025'!M$12,0)</f>
        <v>0</v>
      </c>
      <c r="O274" s="3">
        <f>IF(AND($A274&gt;=1,$A274&lt;=5),'K500_1x200 k nacenění 2025'!N$12,0)</f>
        <v>0</v>
      </c>
      <c r="P274" s="3">
        <f>IF(AND($A274&gt;=1,$A274&lt;=5),'K500_1x200 k nacenění 2025'!O$12,0)</f>
        <v>0</v>
      </c>
      <c r="Q274" s="3">
        <f>IF(AND($A274&gt;=1,$A274&lt;=5),'K500_1x200 k nacenění 2025'!P$12,0)</f>
        <v>0</v>
      </c>
      <c r="R274" s="3">
        <f>IF(AND($A274&gt;=1,$A274&lt;=5),'K500_1x200 k nacenění 2025'!Q$12,0)</f>
        <v>0</v>
      </c>
      <c r="S274" s="3">
        <f>IF(AND($A274&gt;=1,$A274&lt;=5),'K500_1x200 k nacenění 2025'!R$12,0)</f>
        <v>0</v>
      </c>
      <c r="T274" s="3">
        <f>IF(AND($A274&gt;=1,$A274&lt;=5),'K500_1x200 k nacenění 2025'!S$12,0)</f>
        <v>0</v>
      </c>
      <c r="U274" s="3">
        <f>IF(AND($A274&gt;=1,$A274&lt;=5),'K500_1x200 k nacenění 2025'!T$12,0)</f>
        <v>0</v>
      </c>
      <c r="V274" s="3">
        <f>IF(AND($A274&gt;=1,$A274&lt;=5),'K500_1x200 k nacenění 2025'!U$12,0)</f>
        <v>0</v>
      </c>
      <c r="W274" s="3">
        <f>IF(AND($A274&gt;=1,$A274&lt;=5),'K500_1x200 k nacenění 2025'!V$12,0)</f>
        <v>0</v>
      </c>
      <c r="X274" s="3">
        <f>IF(AND($A274&gt;=1,$A274&lt;=5),'K500_1x200 k nacenění 2025'!W$12,0)</f>
        <v>0</v>
      </c>
      <c r="Y274" s="3">
        <f>IF(AND($A274&gt;=1,$A274&lt;=5),'K500_1x200 k nacenění 2025'!X$12,0)</f>
        <v>0</v>
      </c>
      <c r="Z274" s="3">
        <f>IF(AND($A274&gt;=1,$A274&lt;=5),'K500_1x200 k nacenění 2025'!Y$12,0)</f>
        <v>0</v>
      </c>
      <c r="AA274" s="3">
        <f>IF(AND($A274&gt;=1,$A274&lt;=5),'K500_1x200 k nacenění 2025'!Z$12,0)</f>
        <v>0</v>
      </c>
    </row>
    <row r="275" spans="1:27" x14ac:dyDescent="0.3">
      <c r="A275">
        <f t="shared" si="8"/>
        <v>6</v>
      </c>
      <c r="B275">
        <f t="shared" si="9"/>
        <v>9</v>
      </c>
      <c r="C275" s="5">
        <v>43008</v>
      </c>
      <c r="D275" s="3">
        <f>IF(AND($A275&gt;=1,$A275&lt;=5),'K500_1x200 k nacenění 2025'!C$12,0)</f>
        <v>0</v>
      </c>
      <c r="E275" s="3">
        <f>IF(AND($A275&gt;=1,$A275&lt;=5),'K500_1x200 k nacenění 2025'!D$12,0)</f>
        <v>0</v>
      </c>
      <c r="F275" s="3">
        <f>IF(AND($A275&gt;=1,$A275&lt;=5),'K500_1x200 k nacenění 2025'!E$12,0)</f>
        <v>0</v>
      </c>
      <c r="G275" s="3">
        <f>IF(AND($A275&gt;=1,$A275&lt;=5),'K500_1x200 k nacenění 2025'!F$12,0)</f>
        <v>0</v>
      </c>
      <c r="H275" s="3">
        <f>IF(AND($A275&gt;=1,$A275&lt;=5),'K500_1x200 k nacenění 2025'!G$12,0)</f>
        <v>0</v>
      </c>
      <c r="I275" s="3">
        <f>IF(AND($A275&gt;=1,$A275&lt;=5),'K500_1x200 k nacenění 2025'!H$12,0)</f>
        <v>0</v>
      </c>
      <c r="J275" s="3">
        <f>IF(AND($A275&gt;=1,$A275&lt;=5),'K500_1x200 k nacenění 2025'!I$12,0)</f>
        <v>0</v>
      </c>
      <c r="K275" s="3">
        <f>IF(AND($A275&gt;=1,$A275&lt;=5),'K500_1x200 k nacenění 2025'!J$12,0)</f>
        <v>0</v>
      </c>
      <c r="L275" s="3">
        <f>IF(AND($A275&gt;=1,$A275&lt;=5),'K500_1x200 k nacenění 2025'!K$12,0)</f>
        <v>0</v>
      </c>
      <c r="M275" s="3">
        <f>IF(AND($A275&gt;=1,$A275&lt;=5),'K500_1x200 k nacenění 2025'!L$12,0)</f>
        <v>0</v>
      </c>
      <c r="N275" s="3">
        <f>IF(AND($A275&gt;=1,$A275&lt;=5),'K500_1x200 k nacenění 2025'!M$12,0)</f>
        <v>0</v>
      </c>
      <c r="O275" s="3">
        <f>IF(AND($A275&gt;=1,$A275&lt;=5),'K500_1x200 k nacenění 2025'!N$12,0)</f>
        <v>0</v>
      </c>
      <c r="P275" s="3">
        <f>IF(AND($A275&gt;=1,$A275&lt;=5),'K500_1x200 k nacenění 2025'!O$12,0)</f>
        <v>0</v>
      </c>
      <c r="Q275" s="3">
        <f>IF(AND($A275&gt;=1,$A275&lt;=5),'K500_1x200 k nacenění 2025'!P$12,0)</f>
        <v>0</v>
      </c>
      <c r="R275" s="3">
        <f>IF(AND($A275&gt;=1,$A275&lt;=5),'K500_1x200 k nacenění 2025'!Q$12,0)</f>
        <v>0</v>
      </c>
      <c r="S275" s="3">
        <f>IF(AND($A275&gt;=1,$A275&lt;=5),'K500_1x200 k nacenění 2025'!R$12,0)</f>
        <v>0</v>
      </c>
      <c r="T275" s="3">
        <f>IF(AND($A275&gt;=1,$A275&lt;=5),'K500_1x200 k nacenění 2025'!S$12,0)</f>
        <v>0</v>
      </c>
      <c r="U275" s="3">
        <f>IF(AND($A275&gt;=1,$A275&lt;=5),'K500_1x200 k nacenění 2025'!T$12,0)</f>
        <v>0</v>
      </c>
      <c r="V275" s="3">
        <f>IF(AND($A275&gt;=1,$A275&lt;=5),'K500_1x200 k nacenění 2025'!U$12,0)</f>
        <v>0</v>
      </c>
      <c r="W275" s="3">
        <f>IF(AND($A275&gt;=1,$A275&lt;=5),'K500_1x200 k nacenění 2025'!V$12,0)</f>
        <v>0</v>
      </c>
      <c r="X275" s="3">
        <f>IF(AND($A275&gt;=1,$A275&lt;=5),'K500_1x200 k nacenění 2025'!W$12,0)</f>
        <v>0</v>
      </c>
      <c r="Y275" s="3">
        <f>IF(AND($A275&gt;=1,$A275&lt;=5),'K500_1x200 k nacenění 2025'!X$12,0)</f>
        <v>0</v>
      </c>
      <c r="Z275" s="3">
        <f>IF(AND($A275&gt;=1,$A275&lt;=5),'K500_1x200 k nacenění 2025'!Y$12,0)</f>
        <v>0</v>
      </c>
      <c r="AA275" s="3">
        <f>IF(AND($A275&gt;=1,$A275&lt;=5),'K500_1x200 k nacenění 2025'!Z$12,0)</f>
        <v>0</v>
      </c>
    </row>
    <row r="276" spans="1:27" x14ac:dyDescent="0.3">
      <c r="A276">
        <f t="shared" si="8"/>
        <v>7</v>
      </c>
      <c r="B276">
        <f t="shared" si="9"/>
        <v>10</v>
      </c>
      <c r="C276" s="5">
        <v>43009</v>
      </c>
      <c r="D276" s="3">
        <f>IF(AND($A276&gt;=1,$A276&lt;=5),'K500_1x200 k nacenění 2025'!C$13,0)</f>
        <v>0</v>
      </c>
      <c r="E276" s="3">
        <f>IF(AND($A276&gt;=1,$A276&lt;=5),'K500_1x200 k nacenění 2025'!D$13,0)</f>
        <v>0</v>
      </c>
      <c r="F276" s="3">
        <f>IF(AND($A276&gt;=1,$A276&lt;=5),'K500_1x200 k nacenění 2025'!E$13,0)</f>
        <v>0</v>
      </c>
      <c r="G276" s="3">
        <f>IF(AND($A276&gt;=1,$A276&lt;=5),'K500_1x200 k nacenění 2025'!F$13,0)</f>
        <v>0</v>
      </c>
      <c r="H276" s="3">
        <f>IF(AND($A276&gt;=1,$A276&lt;=5),'K500_1x200 k nacenění 2025'!G$13,0)</f>
        <v>0</v>
      </c>
      <c r="I276" s="3">
        <f>IF(AND($A276&gt;=1,$A276&lt;=5),'K500_1x200 k nacenění 2025'!H$13,0)</f>
        <v>0</v>
      </c>
      <c r="J276" s="3">
        <f>IF(AND($A276&gt;=1,$A276&lt;=5),'K500_1x200 k nacenění 2025'!I$13,0)</f>
        <v>0</v>
      </c>
      <c r="K276" s="3">
        <f>IF(AND($A276&gt;=1,$A276&lt;=5),'K500_1x200 k nacenění 2025'!J$13,0)</f>
        <v>0</v>
      </c>
      <c r="L276" s="3">
        <f>IF(AND($A276&gt;=1,$A276&lt;=5),'K500_1x200 k nacenění 2025'!K$13,0)</f>
        <v>0</v>
      </c>
      <c r="M276" s="3">
        <f>IF(AND($A276&gt;=1,$A276&lt;=5),'K500_1x200 k nacenění 2025'!L$13,0)</f>
        <v>0</v>
      </c>
      <c r="N276" s="3">
        <f>IF(AND($A276&gt;=1,$A276&lt;=5),'K500_1x200 k nacenění 2025'!M$13,0)</f>
        <v>0</v>
      </c>
      <c r="O276" s="3">
        <f>IF(AND($A276&gt;=1,$A276&lt;=5),'K500_1x200 k nacenění 2025'!N$13,0)</f>
        <v>0</v>
      </c>
      <c r="P276" s="3">
        <f>IF(AND($A276&gt;=1,$A276&lt;=5),'K500_1x200 k nacenění 2025'!O$13,0)</f>
        <v>0</v>
      </c>
      <c r="Q276" s="3">
        <f>IF(AND($A276&gt;=1,$A276&lt;=5),'K500_1x200 k nacenění 2025'!P$13,0)</f>
        <v>0</v>
      </c>
      <c r="R276" s="3">
        <f>IF(AND($A276&gt;=1,$A276&lt;=5),'K500_1x200 k nacenění 2025'!Q$13,0)</f>
        <v>0</v>
      </c>
      <c r="S276" s="3">
        <f>IF(AND($A276&gt;=1,$A276&lt;=5),'K500_1x200 k nacenění 2025'!R$13,0)</f>
        <v>0</v>
      </c>
      <c r="T276" s="3">
        <f>IF(AND($A276&gt;=1,$A276&lt;=5),'K500_1x200 k nacenění 2025'!S$13,0)</f>
        <v>0</v>
      </c>
      <c r="U276" s="3">
        <f>IF(AND($A276&gt;=1,$A276&lt;=5),'K500_1x200 k nacenění 2025'!T$13,0)</f>
        <v>0</v>
      </c>
      <c r="V276" s="3">
        <f>IF(AND($A276&gt;=1,$A276&lt;=5),'K500_1x200 k nacenění 2025'!U$13,0)</f>
        <v>0</v>
      </c>
      <c r="W276" s="3">
        <f>IF(AND($A276&gt;=1,$A276&lt;=5),'K500_1x200 k nacenění 2025'!V$13,0)</f>
        <v>0</v>
      </c>
      <c r="X276" s="3">
        <f>IF(AND($A276&gt;=1,$A276&lt;=5),'K500_1x200 k nacenění 2025'!W$13,0)</f>
        <v>0</v>
      </c>
      <c r="Y276" s="3">
        <f>IF(AND($A276&gt;=1,$A276&lt;=5),'K500_1x200 k nacenění 2025'!X$13,0)</f>
        <v>0</v>
      </c>
      <c r="Z276" s="3">
        <f>IF(AND($A276&gt;=1,$A276&lt;=5),'K500_1x200 k nacenění 2025'!Y$13,0)</f>
        <v>0</v>
      </c>
      <c r="AA276" s="3">
        <f>IF(AND($A276&gt;=1,$A276&lt;=5),'K500_1x200 k nacenění 2025'!Z$13,0)</f>
        <v>0</v>
      </c>
    </row>
    <row r="277" spans="1:27" x14ac:dyDescent="0.3">
      <c r="A277">
        <f t="shared" si="8"/>
        <v>1</v>
      </c>
      <c r="B277">
        <f t="shared" si="9"/>
        <v>10</v>
      </c>
      <c r="C277" s="5">
        <v>43010</v>
      </c>
      <c r="D277" s="3">
        <f>IF(AND($A277&gt;=1,$A277&lt;=5),'K500_1x200 k nacenění 2025'!C$13,0)</f>
        <v>0</v>
      </c>
      <c r="E277" s="3">
        <f>IF(AND($A277&gt;=1,$A277&lt;=5),'K500_1x200 k nacenění 2025'!D$13,0)</f>
        <v>0</v>
      </c>
      <c r="F277" s="3">
        <f>IF(AND($A277&gt;=1,$A277&lt;=5),'K500_1x200 k nacenění 2025'!E$13,0)</f>
        <v>0</v>
      </c>
      <c r="G277" s="3">
        <f>IF(AND($A277&gt;=1,$A277&lt;=5),'K500_1x200 k nacenění 2025'!F$13,0)</f>
        <v>0</v>
      </c>
      <c r="H277" s="3">
        <f>IF(AND($A277&gt;=1,$A277&lt;=5),'K500_1x200 k nacenění 2025'!G$13,0)</f>
        <v>0</v>
      </c>
      <c r="I277" s="3">
        <f>IF(AND($A277&gt;=1,$A277&lt;=5),'K500_1x200 k nacenění 2025'!H$13,0)</f>
        <v>1</v>
      </c>
      <c r="J277" s="3">
        <f>IF(AND($A277&gt;=1,$A277&lt;=5),'K500_1x200 k nacenění 2025'!I$13,0)</f>
        <v>1</v>
      </c>
      <c r="K277" s="3">
        <f>IF(AND($A277&gt;=1,$A277&lt;=5),'K500_1x200 k nacenění 2025'!J$13,0)</f>
        <v>1</v>
      </c>
      <c r="L277" s="3">
        <f>IF(AND($A277&gt;=1,$A277&lt;=5),'K500_1x200 k nacenění 2025'!K$13,0)</f>
        <v>1</v>
      </c>
      <c r="M277" s="3">
        <f>IF(AND($A277&gt;=1,$A277&lt;=5),'K500_1x200 k nacenění 2025'!L$13,0)</f>
        <v>1</v>
      </c>
      <c r="N277" s="3">
        <f>IF(AND($A277&gt;=1,$A277&lt;=5),'K500_1x200 k nacenění 2025'!M$13,0)</f>
        <v>1</v>
      </c>
      <c r="O277" s="3">
        <f>IF(AND($A277&gt;=1,$A277&lt;=5),'K500_1x200 k nacenění 2025'!N$13,0)</f>
        <v>0</v>
      </c>
      <c r="P277" s="3">
        <f>IF(AND($A277&gt;=1,$A277&lt;=5),'K500_1x200 k nacenění 2025'!O$13,0)</f>
        <v>0</v>
      </c>
      <c r="Q277" s="3">
        <f>IF(AND($A277&gt;=1,$A277&lt;=5),'K500_1x200 k nacenění 2025'!P$13,0)</f>
        <v>0</v>
      </c>
      <c r="R277" s="3">
        <f>IF(AND($A277&gt;=1,$A277&lt;=5),'K500_1x200 k nacenění 2025'!Q$13,0)</f>
        <v>0</v>
      </c>
      <c r="S277" s="3">
        <f>IF(AND($A277&gt;=1,$A277&lt;=5),'K500_1x200 k nacenění 2025'!R$13,0)</f>
        <v>0</v>
      </c>
      <c r="T277" s="3">
        <f>IF(AND($A277&gt;=1,$A277&lt;=5),'K500_1x200 k nacenění 2025'!S$13,0)</f>
        <v>1</v>
      </c>
      <c r="U277" s="3">
        <f>IF(AND($A277&gt;=1,$A277&lt;=5),'K500_1x200 k nacenění 2025'!T$13,0)</f>
        <v>1</v>
      </c>
      <c r="V277" s="3">
        <f>IF(AND($A277&gt;=1,$A277&lt;=5),'K500_1x200 k nacenění 2025'!U$13,0)</f>
        <v>1</v>
      </c>
      <c r="W277" s="3">
        <f>IF(AND($A277&gt;=1,$A277&lt;=5),'K500_1x200 k nacenění 2025'!V$13,0)</f>
        <v>0</v>
      </c>
      <c r="X277" s="3">
        <f>IF(AND($A277&gt;=1,$A277&lt;=5),'K500_1x200 k nacenění 2025'!W$13,0)</f>
        <v>0</v>
      </c>
      <c r="Y277" s="3">
        <f>IF(AND($A277&gt;=1,$A277&lt;=5),'K500_1x200 k nacenění 2025'!X$13,0)</f>
        <v>0</v>
      </c>
      <c r="Z277" s="3">
        <f>IF(AND($A277&gt;=1,$A277&lt;=5),'K500_1x200 k nacenění 2025'!Y$13,0)</f>
        <v>0</v>
      </c>
      <c r="AA277" s="3">
        <f>IF(AND($A277&gt;=1,$A277&lt;=5),'K500_1x200 k nacenění 2025'!Z$13,0)</f>
        <v>0</v>
      </c>
    </row>
    <row r="278" spans="1:27" x14ac:dyDescent="0.3">
      <c r="A278">
        <f t="shared" si="8"/>
        <v>2</v>
      </c>
      <c r="B278">
        <f t="shared" si="9"/>
        <v>10</v>
      </c>
      <c r="C278" s="5">
        <v>43011</v>
      </c>
      <c r="D278" s="3">
        <f>IF(AND($A278&gt;=1,$A278&lt;=5),'K500_1x200 k nacenění 2025'!C$13,0)</f>
        <v>0</v>
      </c>
      <c r="E278" s="3">
        <f>IF(AND($A278&gt;=1,$A278&lt;=5),'K500_1x200 k nacenění 2025'!D$13,0)</f>
        <v>0</v>
      </c>
      <c r="F278" s="3">
        <f>IF(AND($A278&gt;=1,$A278&lt;=5),'K500_1x200 k nacenění 2025'!E$13,0)</f>
        <v>0</v>
      </c>
      <c r="G278" s="3">
        <f>IF(AND($A278&gt;=1,$A278&lt;=5),'K500_1x200 k nacenění 2025'!F$13,0)</f>
        <v>0</v>
      </c>
      <c r="H278" s="3">
        <f>IF(AND($A278&gt;=1,$A278&lt;=5),'K500_1x200 k nacenění 2025'!G$13,0)</f>
        <v>0</v>
      </c>
      <c r="I278" s="3">
        <f>IF(AND($A278&gt;=1,$A278&lt;=5),'K500_1x200 k nacenění 2025'!H$13,0)</f>
        <v>1</v>
      </c>
      <c r="J278" s="3">
        <f>IF(AND($A278&gt;=1,$A278&lt;=5),'K500_1x200 k nacenění 2025'!I$13,0)</f>
        <v>1</v>
      </c>
      <c r="K278" s="3">
        <f>IF(AND($A278&gt;=1,$A278&lt;=5),'K500_1x200 k nacenění 2025'!J$13,0)</f>
        <v>1</v>
      </c>
      <c r="L278" s="3">
        <f>IF(AND($A278&gt;=1,$A278&lt;=5),'K500_1x200 k nacenění 2025'!K$13,0)</f>
        <v>1</v>
      </c>
      <c r="M278" s="3">
        <f>IF(AND($A278&gt;=1,$A278&lt;=5),'K500_1x200 k nacenění 2025'!L$13,0)</f>
        <v>1</v>
      </c>
      <c r="N278" s="3">
        <f>IF(AND($A278&gt;=1,$A278&lt;=5),'K500_1x200 k nacenění 2025'!M$13,0)</f>
        <v>1</v>
      </c>
      <c r="O278" s="3">
        <f>IF(AND($A278&gt;=1,$A278&lt;=5),'K500_1x200 k nacenění 2025'!N$13,0)</f>
        <v>0</v>
      </c>
      <c r="P278" s="3">
        <f>IF(AND($A278&gt;=1,$A278&lt;=5),'K500_1x200 k nacenění 2025'!O$13,0)</f>
        <v>0</v>
      </c>
      <c r="Q278" s="3">
        <f>IF(AND($A278&gt;=1,$A278&lt;=5),'K500_1x200 k nacenění 2025'!P$13,0)</f>
        <v>0</v>
      </c>
      <c r="R278" s="3">
        <f>IF(AND($A278&gt;=1,$A278&lt;=5),'K500_1x200 k nacenění 2025'!Q$13,0)</f>
        <v>0</v>
      </c>
      <c r="S278" s="3">
        <f>IF(AND($A278&gt;=1,$A278&lt;=5),'K500_1x200 k nacenění 2025'!R$13,0)</f>
        <v>0</v>
      </c>
      <c r="T278" s="3">
        <f>IF(AND($A278&gt;=1,$A278&lt;=5),'K500_1x200 k nacenění 2025'!S$13,0)</f>
        <v>1</v>
      </c>
      <c r="U278" s="3">
        <f>IF(AND($A278&gt;=1,$A278&lt;=5),'K500_1x200 k nacenění 2025'!T$13,0)</f>
        <v>1</v>
      </c>
      <c r="V278" s="3">
        <f>IF(AND($A278&gt;=1,$A278&lt;=5),'K500_1x200 k nacenění 2025'!U$13,0)</f>
        <v>1</v>
      </c>
      <c r="W278" s="3">
        <f>IF(AND($A278&gt;=1,$A278&lt;=5),'K500_1x200 k nacenění 2025'!V$13,0)</f>
        <v>0</v>
      </c>
      <c r="X278" s="3">
        <f>IF(AND($A278&gt;=1,$A278&lt;=5),'K500_1x200 k nacenění 2025'!W$13,0)</f>
        <v>0</v>
      </c>
      <c r="Y278" s="3">
        <f>IF(AND($A278&gt;=1,$A278&lt;=5),'K500_1x200 k nacenění 2025'!X$13,0)</f>
        <v>0</v>
      </c>
      <c r="Z278" s="3">
        <f>IF(AND($A278&gt;=1,$A278&lt;=5),'K500_1x200 k nacenění 2025'!Y$13,0)</f>
        <v>0</v>
      </c>
      <c r="AA278" s="3">
        <f>IF(AND($A278&gt;=1,$A278&lt;=5),'K500_1x200 k nacenění 2025'!Z$13,0)</f>
        <v>0</v>
      </c>
    </row>
    <row r="279" spans="1:27" x14ac:dyDescent="0.3">
      <c r="A279">
        <f t="shared" si="8"/>
        <v>3</v>
      </c>
      <c r="B279">
        <f t="shared" si="9"/>
        <v>10</v>
      </c>
      <c r="C279" s="5">
        <v>43012</v>
      </c>
      <c r="D279" s="3">
        <f>IF(AND($A279&gt;=1,$A279&lt;=5),'K500_1x200 k nacenění 2025'!C$13,0)</f>
        <v>0</v>
      </c>
      <c r="E279" s="3">
        <f>IF(AND($A279&gt;=1,$A279&lt;=5),'K500_1x200 k nacenění 2025'!D$13,0)</f>
        <v>0</v>
      </c>
      <c r="F279" s="3">
        <f>IF(AND($A279&gt;=1,$A279&lt;=5),'K500_1x200 k nacenění 2025'!E$13,0)</f>
        <v>0</v>
      </c>
      <c r="G279" s="3">
        <f>IF(AND($A279&gt;=1,$A279&lt;=5),'K500_1x200 k nacenění 2025'!F$13,0)</f>
        <v>0</v>
      </c>
      <c r="H279" s="3">
        <f>IF(AND($A279&gt;=1,$A279&lt;=5),'K500_1x200 k nacenění 2025'!G$13,0)</f>
        <v>0</v>
      </c>
      <c r="I279" s="3">
        <f>IF(AND($A279&gt;=1,$A279&lt;=5),'K500_1x200 k nacenění 2025'!H$13,0)</f>
        <v>1</v>
      </c>
      <c r="J279" s="3">
        <f>IF(AND($A279&gt;=1,$A279&lt;=5),'K500_1x200 k nacenění 2025'!I$13,0)</f>
        <v>1</v>
      </c>
      <c r="K279" s="3">
        <f>IF(AND($A279&gt;=1,$A279&lt;=5),'K500_1x200 k nacenění 2025'!J$13,0)</f>
        <v>1</v>
      </c>
      <c r="L279" s="3">
        <f>IF(AND($A279&gt;=1,$A279&lt;=5),'K500_1x200 k nacenění 2025'!K$13,0)</f>
        <v>1</v>
      </c>
      <c r="M279" s="3">
        <f>IF(AND($A279&gt;=1,$A279&lt;=5),'K500_1x200 k nacenění 2025'!L$13,0)</f>
        <v>1</v>
      </c>
      <c r="N279" s="3">
        <f>IF(AND($A279&gt;=1,$A279&lt;=5),'K500_1x200 k nacenění 2025'!M$13,0)</f>
        <v>1</v>
      </c>
      <c r="O279" s="3">
        <f>IF(AND($A279&gt;=1,$A279&lt;=5),'K500_1x200 k nacenění 2025'!N$13,0)</f>
        <v>0</v>
      </c>
      <c r="P279" s="3">
        <f>IF(AND($A279&gt;=1,$A279&lt;=5),'K500_1x200 k nacenění 2025'!O$13,0)</f>
        <v>0</v>
      </c>
      <c r="Q279" s="3">
        <f>IF(AND($A279&gt;=1,$A279&lt;=5),'K500_1x200 k nacenění 2025'!P$13,0)</f>
        <v>0</v>
      </c>
      <c r="R279" s="3">
        <f>IF(AND($A279&gt;=1,$A279&lt;=5),'K500_1x200 k nacenění 2025'!Q$13,0)</f>
        <v>0</v>
      </c>
      <c r="S279" s="3">
        <f>IF(AND($A279&gt;=1,$A279&lt;=5),'K500_1x200 k nacenění 2025'!R$13,0)</f>
        <v>0</v>
      </c>
      <c r="T279" s="3">
        <f>IF(AND($A279&gt;=1,$A279&lt;=5),'K500_1x200 k nacenění 2025'!S$13,0)</f>
        <v>1</v>
      </c>
      <c r="U279" s="3">
        <f>IF(AND($A279&gt;=1,$A279&lt;=5),'K500_1x200 k nacenění 2025'!T$13,0)</f>
        <v>1</v>
      </c>
      <c r="V279" s="3">
        <f>IF(AND($A279&gt;=1,$A279&lt;=5),'K500_1x200 k nacenění 2025'!U$13,0)</f>
        <v>1</v>
      </c>
      <c r="W279" s="3">
        <f>IF(AND($A279&gt;=1,$A279&lt;=5),'K500_1x200 k nacenění 2025'!V$13,0)</f>
        <v>0</v>
      </c>
      <c r="X279" s="3">
        <f>IF(AND($A279&gt;=1,$A279&lt;=5),'K500_1x200 k nacenění 2025'!W$13,0)</f>
        <v>0</v>
      </c>
      <c r="Y279" s="3">
        <f>IF(AND($A279&gt;=1,$A279&lt;=5),'K500_1x200 k nacenění 2025'!X$13,0)</f>
        <v>0</v>
      </c>
      <c r="Z279" s="3">
        <f>IF(AND($A279&gt;=1,$A279&lt;=5),'K500_1x200 k nacenění 2025'!Y$13,0)</f>
        <v>0</v>
      </c>
      <c r="AA279" s="3">
        <f>IF(AND($A279&gt;=1,$A279&lt;=5),'K500_1x200 k nacenění 2025'!Z$13,0)</f>
        <v>0</v>
      </c>
    </row>
    <row r="280" spans="1:27" x14ac:dyDescent="0.3">
      <c r="A280">
        <f t="shared" si="8"/>
        <v>4</v>
      </c>
      <c r="B280">
        <f t="shared" si="9"/>
        <v>10</v>
      </c>
      <c r="C280" s="5">
        <v>43013</v>
      </c>
      <c r="D280" s="3">
        <f>IF(AND($A280&gt;=1,$A280&lt;=5),'K500_1x200 k nacenění 2025'!C$13,0)</f>
        <v>0</v>
      </c>
      <c r="E280" s="3">
        <f>IF(AND($A280&gt;=1,$A280&lt;=5),'K500_1x200 k nacenění 2025'!D$13,0)</f>
        <v>0</v>
      </c>
      <c r="F280" s="3">
        <f>IF(AND($A280&gt;=1,$A280&lt;=5),'K500_1x200 k nacenění 2025'!E$13,0)</f>
        <v>0</v>
      </c>
      <c r="G280" s="3">
        <f>IF(AND($A280&gt;=1,$A280&lt;=5),'K500_1x200 k nacenění 2025'!F$13,0)</f>
        <v>0</v>
      </c>
      <c r="H280" s="3">
        <f>IF(AND($A280&gt;=1,$A280&lt;=5),'K500_1x200 k nacenění 2025'!G$13,0)</f>
        <v>0</v>
      </c>
      <c r="I280" s="3">
        <f>IF(AND($A280&gt;=1,$A280&lt;=5),'K500_1x200 k nacenění 2025'!H$13,0)</f>
        <v>1</v>
      </c>
      <c r="J280" s="3">
        <f>IF(AND($A280&gt;=1,$A280&lt;=5),'K500_1x200 k nacenění 2025'!I$13,0)</f>
        <v>1</v>
      </c>
      <c r="K280" s="3">
        <f>IF(AND($A280&gt;=1,$A280&lt;=5),'K500_1x200 k nacenění 2025'!J$13,0)</f>
        <v>1</v>
      </c>
      <c r="L280" s="3">
        <f>IF(AND($A280&gt;=1,$A280&lt;=5),'K500_1x200 k nacenění 2025'!K$13,0)</f>
        <v>1</v>
      </c>
      <c r="M280" s="3">
        <f>IF(AND($A280&gt;=1,$A280&lt;=5),'K500_1x200 k nacenění 2025'!L$13,0)</f>
        <v>1</v>
      </c>
      <c r="N280" s="3">
        <f>IF(AND($A280&gt;=1,$A280&lt;=5),'K500_1x200 k nacenění 2025'!M$13,0)</f>
        <v>1</v>
      </c>
      <c r="O280" s="3">
        <f>IF(AND($A280&gt;=1,$A280&lt;=5),'K500_1x200 k nacenění 2025'!N$13,0)</f>
        <v>0</v>
      </c>
      <c r="P280" s="3">
        <f>IF(AND($A280&gt;=1,$A280&lt;=5),'K500_1x200 k nacenění 2025'!O$13,0)</f>
        <v>0</v>
      </c>
      <c r="Q280" s="3">
        <f>IF(AND($A280&gt;=1,$A280&lt;=5),'K500_1x200 k nacenění 2025'!P$13,0)</f>
        <v>0</v>
      </c>
      <c r="R280" s="3">
        <f>IF(AND($A280&gt;=1,$A280&lt;=5),'K500_1x200 k nacenění 2025'!Q$13,0)</f>
        <v>0</v>
      </c>
      <c r="S280" s="3">
        <f>IF(AND($A280&gt;=1,$A280&lt;=5),'K500_1x200 k nacenění 2025'!R$13,0)</f>
        <v>0</v>
      </c>
      <c r="T280" s="3">
        <f>IF(AND($A280&gt;=1,$A280&lt;=5),'K500_1x200 k nacenění 2025'!S$13,0)</f>
        <v>1</v>
      </c>
      <c r="U280" s="3">
        <f>IF(AND($A280&gt;=1,$A280&lt;=5),'K500_1x200 k nacenění 2025'!T$13,0)</f>
        <v>1</v>
      </c>
      <c r="V280" s="3">
        <f>IF(AND($A280&gt;=1,$A280&lt;=5),'K500_1x200 k nacenění 2025'!U$13,0)</f>
        <v>1</v>
      </c>
      <c r="W280" s="3">
        <f>IF(AND($A280&gt;=1,$A280&lt;=5),'K500_1x200 k nacenění 2025'!V$13,0)</f>
        <v>0</v>
      </c>
      <c r="X280" s="3">
        <f>IF(AND($A280&gt;=1,$A280&lt;=5),'K500_1x200 k nacenění 2025'!W$13,0)</f>
        <v>0</v>
      </c>
      <c r="Y280" s="3">
        <f>IF(AND($A280&gt;=1,$A280&lt;=5),'K500_1x200 k nacenění 2025'!X$13,0)</f>
        <v>0</v>
      </c>
      <c r="Z280" s="3">
        <f>IF(AND($A280&gt;=1,$A280&lt;=5),'K500_1x200 k nacenění 2025'!Y$13,0)</f>
        <v>0</v>
      </c>
      <c r="AA280" s="3">
        <f>IF(AND($A280&gt;=1,$A280&lt;=5),'K500_1x200 k nacenění 2025'!Z$13,0)</f>
        <v>0</v>
      </c>
    </row>
    <row r="281" spans="1:27" x14ac:dyDescent="0.3">
      <c r="A281">
        <f t="shared" si="8"/>
        <v>5</v>
      </c>
      <c r="B281">
        <f t="shared" si="9"/>
        <v>10</v>
      </c>
      <c r="C281" s="5">
        <v>43014</v>
      </c>
      <c r="D281" s="3">
        <f>IF(AND($A281&gt;=1,$A281&lt;=5),'K500_1x200 k nacenění 2025'!C$13,0)</f>
        <v>0</v>
      </c>
      <c r="E281" s="3">
        <f>IF(AND($A281&gt;=1,$A281&lt;=5),'K500_1x200 k nacenění 2025'!D$13,0)</f>
        <v>0</v>
      </c>
      <c r="F281" s="3">
        <f>IF(AND($A281&gt;=1,$A281&lt;=5),'K500_1x200 k nacenění 2025'!E$13,0)</f>
        <v>0</v>
      </c>
      <c r="G281" s="3">
        <f>IF(AND($A281&gt;=1,$A281&lt;=5),'K500_1x200 k nacenění 2025'!F$13,0)</f>
        <v>0</v>
      </c>
      <c r="H281" s="3">
        <f>IF(AND($A281&gt;=1,$A281&lt;=5),'K500_1x200 k nacenění 2025'!G$13,0)</f>
        <v>0</v>
      </c>
      <c r="I281" s="3">
        <f>IF(AND($A281&gt;=1,$A281&lt;=5),'K500_1x200 k nacenění 2025'!H$13,0)</f>
        <v>1</v>
      </c>
      <c r="J281" s="3">
        <f>IF(AND($A281&gt;=1,$A281&lt;=5),'K500_1x200 k nacenění 2025'!I$13,0)</f>
        <v>1</v>
      </c>
      <c r="K281" s="3">
        <f>IF(AND($A281&gt;=1,$A281&lt;=5),'K500_1x200 k nacenění 2025'!J$13,0)</f>
        <v>1</v>
      </c>
      <c r="L281" s="3">
        <f>IF(AND($A281&gt;=1,$A281&lt;=5),'K500_1x200 k nacenění 2025'!K$13,0)</f>
        <v>1</v>
      </c>
      <c r="M281" s="3">
        <f>IF(AND($A281&gt;=1,$A281&lt;=5),'K500_1x200 k nacenění 2025'!L$13,0)</f>
        <v>1</v>
      </c>
      <c r="N281" s="3">
        <f>IF(AND($A281&gt;=1,$A281&lt;=5),'K500_1x200 k nacenění 2025'!M$13,0)</f>
        <v>1</v>
      </c>
      <c r="O281" s="3">
        <f>IF(AND($A281&gt;=1,$A281&lt;=5),'K500_1x200 k nacenění 2025'!N$13,0)</f>
        <v>0</v>
      </c>
      <c r="P281" s="3">
        <f>IF(AND($A281&gt;=1,$A281&lt;=5),'K500_1x200 k nacenění 2025'!O$13,0)</f>
        <v>0</v>
      </c>
      <c r="Q281" s="3">
        <f>IF(AND($A281&gt;=1,$A281&lt;=5),'K500_1x200 k nacenění 2025'!P$13,0)</f>
        <v>0</v>
      </c>
      <c r="R281" s="3">
        <f>IF(AND($A281&gt;=1,$A281&lt;=5),'K500_1x200 k nacenění 2025'!Q$13,0)</f>
        <v>0</v>
      </c>
      <c r="S281" s="3">
        <f>IF(AND($A281&gt;=1,$A281&lt;=5),'K500_1x200 k nacenění 2025'!R$13,0)</f>
        <v>0</v>
      </c>
      <c r="T281" s="3">
        <f>IF(AND($A281&gt;=1,$A281&lt;=5),'K500_1x200 k nacenění 2025'!S$13,0)</f>
        <v>1</v>
      </c>
      <c r="U281" s="3">
        <f>IF(AND($A281&gt;=1,$A281&lt;=5),'K500_1x200 k nacenění 2025'!T$13,0)</f>
        <v>1</v>
      </c>
      <c r="V281" s="3">
        <f>IF(AND($A281&gt;=1,$A281&lt;=5),'K500_1x200 k nacenění 2025'!U$13,0)</f>
        <v>1</v>
      </c>
      <c r="W281" s="3">
        <f>IF(AND($A281&gt;=1,$A281&lt;=5),'K500_1x200 k nacenění 2025'!V$13,0)</f>
        <v>0</v>
      </c>
      <c r="X281" s="3">
        <f>IF(AND($A281&gt;=1,$A281&lt;=5),'K500_1x200 k nacenění 2025'!W$13,0)</f>
        <v>0</v>
      </c>
      <c r="Y281" s="3">
        <f>IF(AND($A281&gt;=1,$A281&lt;=5),'K500_1x200 k nacenění 2025'!X$13,0)</f>
        <v>0</v>
      </c>
      <c r="Z281" s="3">
        <f>IF(AND($A281&gt;=1,$A281&lt;=5),'K500_1x200 k nacenění 2025'!Y$13,0)</f>
        <v>0</v>
      </c>
      <c r="AA281" s="3">
        <f>IF(AND($A281&gt;=1,$A281&lt;=5),'K500_1x200 k nacenění 2025'!Z$13,0)</f>
        <v>0</v>
      </c>
    </row>
    <row r="282" spans="1:27" x14ac:dyDescent="0.3">
      <c r="A282">
        <f t="shared" si="8"/>
        <v>6</v>
      </c>
      <c r="B282">
        <f t="shared" si="9"/>
        <v>10</v>
      </c>
      <c r="C282" s="5">
        <v>43015</v>
      </c>
      <c r="D282" s="3">
        <f>IF(AND($A282&gt;=1,$A282&lt;=5),'K500_1x200 k nacenění 2025'!C$13,0)</f>
        <v>0</v>
      </c>
      <c r="E282" s="3">
        <f>IF(AND($A282&gt;=1,$A282&lt;=5),'K500_1x200 k nacenění 2025'!D$13,0)</f>
        <v>0</v>
      </c>
      <c r="F282" s="3">
        <f>IF(AND($A282&gt;=1,$A282&lt;=5),'K500_1x200 k nacenění 2025'!E$13,0)</f>
        <v>0</v>
      </c>
      <c r="G282" s="3">
        <f>IF(AND($A282&gt;=1,$A282&lt;=5),'K500_1x200 k nacenění 2025'!F$13,0)</f>
        <v>0</v>
      </c>
      <c r="H282" s="3">
        <f>IF(AND($A282&gt;=1,$A282&lt;=5),'K500_1x200 k nacenění 2025'!G$13,0)</f>
        <v>0</v>
      </c>
      <c r="I282" s="3">
        <f>IF(AND($A282&gt;=1,$A282&lt;=5),'K500_1x200 k nacenění 2025'!H$13,0)</f>
        <v>0</v>
      </c>
      <c r="J282" s="3">
        <f>IF(AND($A282&gt;=1,$A282&lt;=5),'K500_1x200 k nacenění 2025'!I$13,0)</f>
        <v>0</v>
      </c>
      <c r="K282" s="3">
        <f>IF(AND($A282&gt;=1,$A282&lt;=5),'K500_1x200 k nacenění 2025'!J$13,0)</f>
        <v>0</v>
      </c>
      <c r="L282" s="3">
        <f>IF(AND($A282&gt;=1,$A282&lt;=5),'K500_1x200 k nacenění 2025'!K$13,0)</f>
        <v>0</v>
      </c>
      <c r="M282" s="3">
        <f>IF(AND($A282&gt;=1,$A282&lt;=5),'K500_1x200 k nacenění 2025'!L$13,0)</f>
        <v>0</v>
      </c>
      <c r="N282" s="3">
        <f>IF(AND($A282&gt;=1,$A282&lt;=5),'K500_1x200 k nacenění 2025'!M$13,0)</f>
        <v>0</v>
      </c>
      <c r="O282" s="3">
        <f>IF(AND($A282&gt;=1,$A282&lt;=5),'K500_1x200 k nacenění 2025'!N$13,0)</f>
        <v>0</v>
      </c>
      <c r="P282" s="3">
        <f>IF(AND($A282&gt;=1,$A282&lt;=5),'K500_1x200 k nacenění 2025'!O$13,0)</f>
        <v>0</v>
      </c>
      <c r="Q282" s="3">
        <f>IF(AND($A282&gt;=1,$A282&lt;=5),'K500_1x200 k nacenění 2025'!P$13,0)</f>
        <v>0</v>
      </c>
      <c r="R282" s="3">
        <f>IF(AND($A282&gt;=1,$A282&lt;=5),'K500_1x200 k nacenění 2025'!Q$13,0)</f>
        <v>0</v>
      </c>
      <c r="S282" s="3">
        <f>IF(AND($A282&gt;=1,$A282&lt;=5),'K500_1x200 k nacenění 2025'!R$13,0)</f>
        <v>0</v>
      </c>
      <c r="T282" s="3">
        <f>IF(AND($A282&gt;=1,$A282&lt;=5),'K500_1x200 k nacenění 2025'!S$13,0)</f>
        <v>0</v>
      </c>
      <c r="U282" s="3">
        <f>IF(AND($A282&gt;=1,$A282&lt;=5),'K500_1x200 k nacenění 2025'!T$13,0)</f>
        <v>0</v>
      </c>
      <c r="V282" s="3">
        <f>IF(AND($A282&gt;=1,$A282&lt;=5),'K500_1x200 k nacenění 2025'!U$13,0)</f>
        <v>0</v>
      </c>
      <c r="W282" s="3">
        <f>IF(AND($A282&gt;=1,$A282&lt;=5),'K500_1x200 k nacenění 2025'!V$13,0)</f>
        <v>0</v>
      </c>
      <c r="X282" s="3">
        <f>IF(AND($A282&gt;=1,$A282&lt;=5),'K500_1x200 k nacenění 2025'!W$13,0)</f>
        <v>0</v>
      </c>
      <c r="Y282" s="3">
        <f>IF(AND($A282&gt;=1,$A282&lt;=5),'K500_1x200 k nacenění 2025'!X$13,0)</f>
        <v>0</v>
      </c>
      <c r="Z282" s="3">
        <f>IF(AND($A282&gt;=1,$A282&lt;=5),'K500_1x200 k nacenění 2025'!Y$13,0)</f>
        <v>0</v>
      </c>
      <c r="AA282" s="3">
        <f>IF(AND($A282&gt;=1,$A282&lt;=5),'K500_1x200 k nacenění 2025'!Z$13,0)</f>
        <v>0</v>
      </c>
    </row>
    <row r="283" spans="1:27" x14ac:dyDescent="0.3">
      <c r="A283">
        <f t="shared" si="8"/>
        <v>7</v>
      </c>
      <c r="B283">
        <f t="shared" si="9"/>
        <v>10</v>
      </c>
      <c r="C283" s="5">
        <v>43016</v>
      </c>
      <c r="D283" s="3">
        <f>IF(AND($A283&gt;=1,$A283&lt;=5),'K500_1x200 k nacenění 2025'!C$13,0)</f>
        <v>0</v>
      </c>
      <c r="E283" s="3">
        <f>IF(AND($A283&gt;=1,$A283&lt;=5),'K500_1x200 k nacenění 2025'!D$13,0)</f>
        <v>0</v>
      </c>
      <c r="F283" s="3">
        <f>IF(AND($A283&gt;=1,$A283&lt;=5),'K500_1x200 k nacenění 2025'!E$13,0)</f>
        <v>0</v>
      </c>
      <c r="G283" s="3">
        <f>IF(AND($A283&gt;=1,$A283&lt;=5),'K500_1x200 k nacenění 2025'!F$13,0)</f>
        <v>0</v>
      </c>
      <c r="H283" s="3">
        <f>IF(AND($A283&gt;=1,$A283&lt;=5),'K500_1x200 k nacenění 2025'!G$13,0)</f>
        <v>0</v>
      </c>
      <c r="I283" s="3">
        <f>IF(AND($A283&gt;=1,$A283&lt;=5),'K500_1x200 k nacenění 2025'!H$13,0)</f>
        <v>0</v>
      </c>
      <c r="J283" s="3">
        <f>IF(AND($A283&gt;=1,$A283&lt;=5),'K500_1x200 k nacenění 2025'!I$13,0)</f>
        <v>0</v>
      </c>
      <c r="K283" s="3">
        <f>IF(AND($A283&gt;=1,$A283&lt;=5),'K500_1x200 k nacenění 2025'!J$13,0)</f>
        <v>0</v>
      </c>
      <c r="L283" s="3">
        <f>IF(AND($A283&gt;=1,$A283&lt;=5),'K500_1x200 k nacenění 2025'!K$13,0)</f>
        <v>0</v>
      </c>
      <c r="M283" s="3">
        <f>IF(AND($A283&gt;=1,$A283&lt;=5),'K500_1x200 k nacenění 2025'!L$13,0)</f>
        <v>0</v>
      </c>
      <c r="N283" s="3">
        <f>IF(AND($A283&gt;=1,$A283&lt;=5),'K500_1x200 k nacenění 2025'!M$13,0)</f>
        <v>0</v>
      </c>
      <c r="O283" s="3">
        <f>IF(AND($A283&gt;=1,$A283&lt;=5),'K500_1x200 k nacenění 2025'!N$13,0)</f>
        <v>0</v>
      </c>
      <c r="P283" s="3">
        <f>IF(AND($A283&gt;=1,$A283&lt;=5),'K500_1x200 k nacenění 2025'!O$13,0)</f>
        <v>0</v>
      </c>
      <c r="Q283" s="3">
        <f>IF(AND($A283&gt;=1,$A283&lt;=5),'K500_1x200 k nacenění 2025'!P$13,0)</f>
        <v>0</v>
      </c>
      <c r="R283" s="3">
        <f>IF(AND($A283&gt;=1,$A283&lt;=5),'K500_1x200 k nacenění 2025'!Q$13,0)</f>
        <v>0</v>
      </c>
      <c r="S283" s="3">
        <f>IF(AND($A283&gt;=1,$A283&lt;=5),'K500_1x200 k nacenění 2025'!R$13,0)</f>
        <v>0</v>
      </c>
      <c r="T283" s="3">
        <f>IF(AND($A283&gt;=1,$A283&lt;=5),'K500_1x200 k nacenění 2025'!S$13,0)</f>
        <v>0</v>
      </c>
      <c r="U283" s="3">
        <f>IF(AND($A283&gt;=1,$A283&lt;=5),'K500_1x200 k nacenění 2025'!T$13,0)</f>
        <v>0</v>
      </c>
      <c r="V283" s="3">
        <f>IF(AND($A283&gt;=1,$A283&lt;=5),'K500_1x200 k nacenění 2025'!U$13,0)</f>
        <v>0</v>
      </c>
      <c r="W283" s="3">
        <f>IF(AND($A283&gt;=1,$A283&lt;=5),'K500_1x200 k nacenění 2025'!V$13,0)</f>
        <v>0</v>
      </c>
      <c r="X283" s="3">
        <f>IF(AND($A283&gt;=1,$A283&lt;=5),'K500_1x200 k nacenění 2025'!W$13,0)</f>
        <v>0</v>
      </c>
      <c r="Y283" s="3">
        <f>IF(AND($A283&gt;=1,$A283&lt;=5),'K500_1x200 k nacenění 2025'!X$13,0)</f>
        <v>0</v>
      </c>
      <c r="Z283" s="3">
        <f>IF(AND($A283&gt;=1,$A283&lt;=5),'K500_1x200 k nacenění 2025'!Y$13,0)</f>
        <v>0</v>
      </c>
      <c r="AA283" s="3">
        <f>IF(AND($A283&gt;=1,$A283&lt;=5),'K500_1x200 k nacenění 2025'!Z$13,0)</f>
        <v>0</v>
      </c>
    </row>
    <row r="284" spans="1:27" x14ac:dyDescent="0.3">
      <c r="A284">
        <f t="shared" si="8"/>
        <v>1</v>
      </c>
      <c r="B284">
        <f t="shared" si="9"/>
        <v>10</v>
      </c>
      <c r="C284" s="5">
        <v>43017</v>
      </c>
      <c r="D284" s="3">
        <f>IF(AND($A284&gt;=1,$A284&lt;=5),'K500_1x200 k nacenění 2025'!C$13,0)</f>
        <v>0</v>
      </c>
      <c r="E284" s="3">
        <f>IF(AND($A284&gt;=1,$A284&lt;=5),'K500_1x200 k nacenění 2025'!D$13,0)</f>
        <v>0</v>
      </c>
      <c r="F284" s="3">
        <f>IF(AND($A284&gt;=1,$A284&lt;=5),'K500_1x200 k nacenění 2025'!E$13,0)</f>
        <v>0</v>
      </c>
      <c r="G284" s="3">
        <f>IF(AND($A284&gt;=1,$A284&lt;=5),'K500_1x200 k nacenění 2025'!F$13,0)</f>
        <v>0</v>
      </c>
      <c r="H284" s="3">
        <f>IF(AND($A284&gt;=1,$A284&lt;=5),'K500_1x200 k nacenění 2025'!G$13,0)</f>
        <v>0</v>
      </c>
      <c r="I284" s="3">
        <f>IF(AND($A284&gt;=1,$A284&lt;=5),'K500_1x200 k nacenění 2025'!H$13,0)</f>
        <v>1</v>
      </c>
      <c r="J284" s="3">
        <f>IF(AND($A284&gt;=1,$A284&lt;=5),'K500_1x200 k nacenění 2025'!I$13,0)</f>
        <v>1</v>
      </c>
      <c r="K284" s="3">
        <f>IF(AND($A284&gt;=1,$A284&lt;=5),'K500_1x200 k nacenění 2025'!J$13,0)</f>
        <v>1</v>
      </c>
      <c r="L284" s="3">
        <f>IF(AND($A284&gt;=1,$A284&lt;=5),'K500_1x200 k nacenění 2025'!K$13,0)</f>
        <v>1</v>
      </c>
      <c r="M284" s="3">
        <f>IF(AND($A284&gt;=1,$A284&lt;=5),'K500_1x200 k nacenění 2025'!L$13,0)</f>
        <v>1</v>
      </c>
      <c r="N284" s="3">
        <f>IF(AND($A284&gt;=1,$A284&lt;=5),'K500_1x200 k nacenění 2025'!M$13,0)</f>
        <v>1</v>
      </c>
      <c r="O284" s="3">
        <f>IF(AND($A284&gt;=1,$A284&lt;=5),'K500_1x200 k nacenění 2025'!N$13,0)</f>
        <v>0</v>
      </c>
      <c r="P284" s="3">
        <f>IF(AND($A284&gt;=1,$A284&lt;=5),'K500_1x200 k nacenění 2025'!O$13,0)</f>
        <v>0</v>
      </c>
      <c r="Q284" s="3">
        <f>IF(AND($A284&gt;=1,$A284&lt;=5),'K500_1x200 k nacenění 2025'!P$13,0)</f>
        <v>0</v>
      </c>
      <c r="R284" s="3">
        <f>IF(AND($A284&gt;=1,$A284&lt;=5),'K500_1x200 k nacenění 2025'!Q$13,0)</f>
        <v>0</v>
      </c>
      <c r="S284" s="3">
        <f>IF(AND($A284&gt;=1,$A284&lt;=5),'K500_1x200 k nacenění 2025'!R$13,0)</f>
        <v>0</v>
      </c>
      <c r="T284" s="3">
        <f>IF(AND($A284&gt;=1,$A284&lt;=5),'K500_1x200 k nacenění 2025'!S$13,0)</f>
        <v>1</v>
      </c>
      <c r="U284" s="3">
        <f>IF(AND($A284&gt;=1,$A284&lt;=5),'K500_1x200 k nacenění 2025'!T$13,0)</f>
        <v>1</v>
      </c>
      <c r="V284" s="3">
        <f>IF(AND($A284&gt;=1,$A284&lt;=5),'K500_1x200 k nacenění 2025'!U$13,0)</f>
        <v>1</v>
      </c>
      <c r="W284" s="3">
        <f>IF(AND($A284&gt;=1,$A284&lt;=5),'K500_1x200 k nacenění 2025'!V$13,0)</f>
        <v>0</v>
      </c>
      <c r="X284" s="3">
        <f>IF(AND($A284&gt;=1,$A284&lt;=5),'K500_1x200 k nacenění 2025'!W$13,0)</f>
        <v>0</v>
      </c>
      <c r="Y284" s="3">
        <f>IF(AND($A284&gt;=1,$A284&lt;=5),'K500_1x200 k nacenění 2025'!X$13,0)</f>
        <v>0</v>
      </c>
      <c r="Z284" s="3">
        <f>IF(AND($A284&gt;=1,$A284&lt;=5),'K500_1x200 k nacenění 2025'!Y$13,0)</f>
        <v>0</v>
      </c>
      <c r="AA284" s="3">
        <f>IF(AND($A284&gt;=1,$A284&lt;=5),'K500_1x200 k nacenění 2025'!Z$13,0)</f>
        <v>0</v>
      </c>
    </row>
    <row r="285" spans="1:27" x14ac:dyDescent="0.3">
      <c r="A285">
        <f t="shared" si="8"/>
        <v>2</v>
      </c>
      <c r="B285">
        <f t="shared" si="9"/>
        <v>10</v>
      </c>
      <c r="C285" s="5">
        <v>43018</v>
      </c>
      <c r="D285" s="3">
        <f>IF(AND($A285&gt;=1,$A285&lt;=5),'K500_1x200 k nacenění 2025'!C$13,0)</f>
        <v>0</v>
      </c>
      <c r="E285" s="3">
        <f>IF(AND($A285&gt;=1,$A285&lt;=5),'K500_1x200 k nacenění 2025'!D$13,0)</f>
        <v>0</v>
      </c>
      <c r="F285" s="3">
        <f>IF(AND($A285&gt;=1,$A285&lt;=5),'K500_1x200 k nacenění 2025'!E$13,0)</f>
        <v>0</v>
      </c>
      <c r="G285" s="3">
        <f>IF(AND($A285&gt;=1,$A285&lt;=5),'K500_1x200 k nacenění 2025'!F$13,0)</f>
        <v>0</v>
      </c>
      <c r="H285" s="3">
        <f>IF(AND($A285&gt;=1,$A285&lt;=5),'K500_1x200 k nacenění 2025'!G$13,0)</f>
        <v>0</v>
      </c>
      <c r="I285" s="3">
        <f>IF(AND($A285&gt;=1,$A285&lt;=5),'K500_1x200 k nacenění 2025'!H$13,0)</f>
        <v>1</v>
      </c>
      <c r="J285" s="3">
        <f>IF(AND($A285&gt;=1,$A285&lt;=5),'K500_1x200 k nacenění 2025'!I$13,0)</f>
        <v>1</v>
      </c>
      <c r="K285" s="3">
        <f>IF(AND($A285&gt;=1,$A285&lt;=5),'K500_1x200 k nacenění 2025'!J$13,0)</f>
        <v>1</v>
      </c>
      <c r="L285" s="3">
        <f>IF(AND($A285&gt;=1,$A285&lt;=5),'K500_1x200 k nacenění 2025'!K$13,0)</f>
        <v>1</v>
      </c>
      <c r="M285" s="3">
        <f>IF(AND($A285&gt;=1,$A285&lt;=5),'K500_1x200 k nacenění 2025'!L$13,0)</f>
        <v>1</v>
      </c>
      <c r="N285" s="3">
        <f>IF(AND($A285&gt;=1,$A285&lt;=5),'K500_1x200 k nacenění 2025'!M$13,0)</f>
        <v>1</v>
      </c>
      <c r="O285" s="3">
        <f>IF(AND($A285&gt;=1,$A285&lt;=5),'K500_1x200 k nacenění 2025'!N$13,0)</f>
        <v>0</v>
      </c>
      <c r="P285" s="3">
        <f>IF(AND($A285&gt;=1,$A285&lt;=5),'K500_1x200 k nacenění 2025'!O$13,0)</f>
        <v>0</v>
      </c>
      <c r="Q285" s="3">
        <f>IF(AND($A285&gt;=1,$A285&lt;=5),'K500_1x200 k nacenění 2025'!P$13,0)</f>
        <v>0</v>
      </c>
      <c r="R285" s="3">
        <f>IF(AND($A285&gt;=1,$A285&lt;=5),'K500_1x200 k nacenění 2025'!Q$13,0)</f>
        <v>0</v>
      </c>
      <c r="S285" s="3">
        <f>IF(AND($A285&gt;=1,$A285&lt;=5),'K500_1x200 k nacenění 2025'!R$13,0)</f>
        <v>0</v>
      </c>
      <c r="T285" s="3">
        <f>IF(AND($A285&gt;=1,$A285&lt;=5),'K500_1x200 k nacenění 2025'!S$13,0)</f>
        <v>1</v>
      </c>
      <c r="U285" s="3">
        <f>IF(AND($A285&gt;=1,$A285&lt;=5),'K500_1x200 k nacenění 2025'!T$13,0)</f>
        <v>1</v>
      </c>
      <c r="V285" s="3">
        <f>IF(AND($A285&gt;=1,$A285&lt;=5),'K500_1x200 k nacenění 2025'!U$13,0)</f>
        <v>1</v>
      </c>
      <c r="W285" s="3">
        <f>IF(AND($A285&gt;=1,$A285&lt;=5),'K500_1x200 k nacenění 2025'!V$13,0)</f>
        <v>0</v>
      </c>
      <c r="X285" s="3">
        <f>IF(AND($A285&gt;=1,$A285&lt;=5),'K500_1x200 k nacenění 2025'!W$13,0)</f>
        <v>0</v>
      </c>
      <c r="Y285" s="3">
        <f>IF(AND($A285&gt;=1,$A285&lt;=5),'K500_1x200 k nacenění 2025'!X$13,0)</f>
        <v>0</v>
      </c>
      <c r="Z285" s="3">
        <f>IF(AND($A285&gt;=1,$A285&lt;=5),'K500_1x200 k nacenění 2025'!Y$13,0)</f>
        <v>0</v>
      </c>
      <c r="AA285" s="3">
        <f>IF(AND($A285&gt;=1,$A285&lt;=5),'K500_1x200 k nacenění 2025'!Z$13,0)</f>
        <v>0</v>
      </c>
    </row>
    <row r="286" spans="1:27" x14ac:dyDescent="0.3">
      <c r="A286">
        <f t="shared" si="8"/>
        <v>3</v>
      </c>
      <c r="B286">
        <f t="shared" si="9"/>
        <v>10</v>
      </c>
      <c r="C286" s="5">
        <v>43019</v>
      </c>
      <c r="D286" s="3">
        <f>IF(AND($A286&gt;=1,$A286&lt;=5),'K500_1x200 k nacenění 2025'!C$13,0)</f>
        <v>0</v>
      </c>
      <c r="E286" s="3">
        <f>IF(AND($A286&gt;=1,$A286&lt;=5),'K500_1x200 k nacenění 2025'!D$13,0)</f>
        <v>0</v>
      </c>
      <c r="F286" s="3">
        <f>IF(AND($A286&gt;=1,$A286&lt;=5),'K500_1x200 k nacenění 2025'!E$13,0)</f>
        <v>0</v>
      </c>
      <c r="G286" s="3">
        <f>IF(AND($A286&gt;=1,$A286&lt;=5),'K500_1x200 k nacenění 2025'!F$13,0)</f>
        <v>0</v>
      </c>
      <c r="H286" s="3">
        <f>IF(AND($A286&gt;=1,$A286&lt;=5),'K500_1x200 k nacenění 2025'!G$13,0)</f>
        <v>0</v>
      </c>
      <c r="I286" s="3">
        <f>IF(AND($A286&gt;=1,$A286&lt;=5),'K500_1x200 k nacenění 2025'!H$13,0)</f>
        <v>1</v>
      </c>
      <c r="J286" s="3">
        <f>IF(AND($A286&gt;=1,$A286&lt;=5),'K500_1x200 k nacenění 2025'!I$13,0)</f>
        <v>1</v>
      </c>
      <c r="K286" s="3">
        <f>IF(AND($A286&gt;=1,$A286&lt;=5),'K500_1x200 k nacenění 2025'!J$13,0)</f>
        <v>1</v>
      </c>
      <c r="L286" s="3">
        <f>IF(AND($A286&gt;=1,$A286&lt;=5),'K500_1x200 k nacenění 2025'!K$13,0)</f>
        <v>1</v>
      </c>
      <c r="M286" s="3">
        <f>IF(AND($A286&gt;=1,$A286&lt;=5),'K500_1x200 k nacenění 2025'!L$13,0)</f>
        <v>1</v>
      </c>
      <c r="N286" s="3">
        <f>IF(AND($A286&gt;=1,$A286&lt;=5),'K500_1x200 k nacenění 2025'!M$13,0)</f>
        <v>1</v>
      </c>
      <c r="O286" s="3">
        <f>IF(AND($A286&gt;=1,$A286&lt;=5),'K500_1x200 k nacenění 2025'!N$13,0)</f>
        <v>0</v>
      </c>
      <c r="P286" s="3">
        <f>IF(AND($A286&gt;=1,$A286&lt;=5),'K500_1x200 k nacenění 2025'!O$13,0)</f>
        <v>0</v>
      </c>
      <c r="Q286" s="3">
        <f>IF(AND($A286&gt;=1,$A286&lt;=5),'K500_1x200 k nacenění 2025'!P$13,0)</f>
        <v>0</v>
      </c>
      <c r="R286" s="3">
        <f>IF(AND($A286&gt;=1,$A286&lt;=5),'K500_1x200 k nacenění 2025'!Q$13,0)</f>
        <v>0</v>
      </c>
      <c r="S286" s="3">
        <f>IF(AND($A286&gt;=1,$A286&lt;=5),'K500_1x200 k nacenění 2025'!R$13,0)</f>
        <v>0</v>
      </c>
      <c r="T286" s="3">
        <f>IF(AND($A286&gt;=1,$A286&lt;=5),'K500_1x200 k nacenění 2025'!S$13,0)</f>
        <v>1</v>
      </c>
      <c r="U286" s="3">
        <f>IF(AND($A286&gt;=1,$A286&lt;=5),'K500_1x200 k nacenění 2025'!T$13,0)</f>
        <v>1</v>
      </c>
      <c r="V286" s="3">
        <f>IF(AND($A286&gt;=1,$A286&lt;=5),'K500_1x200 k nacenění 2025'!U$13,0)</f>
        <v>1</v>
      </c>
      <c r="W286" s="3">
        <f>IF(AND($A286&gt;=1,$A286&lt;=5),'K500_1x200 k nacenění 2025'!V$13,0)</f>
        <v>0</v>
      </c>
      <c r="X286" s="3">
        <f>IF(AND($A286&gt;=1,$A286&lt;=5),'K500_1x200 k nacenění 2025'!W$13,0)</f>
        <v>0</v>
      </c>
      <c r="Y286" s="3">
        <f>IF(AND($A286&gt;=1,$A286&lt;=5),'K500_1x200 k nacenění 2025'!X$13,0)</f>
        <v>0</v>
      </c>
      <c r="Z286" s="3">
        <f>IF(AND($A286&gt;=1,$A286&lt;=5),'K500_1x200 k nacenění 2025'!Y$13,0)</f>
        <v>0</v>
      </c>
      <c r="AA286" s="3">
        <f>IF(AND($A286&gt;=1,$A286&lt;=5),'K500_1x200 k nacenění 2025'!Z$13,0)</f>
        <v>0</v>
      </c>
    </row>
    <row r="287" spans="1:27" x14ac:dyDescent="0.3">
      <c r="A287">
        <f t="shared" si="8"/>
        <v>4</v>
      </c>
      <c r="B287">
        <f t="shared" si="9"/>
        <v>10</v>
      </c>
      <c r="C287" s="5">
        <v>43020</v>
      </c>
      <c r="D287" s="3">
        <f>IF(AND($A287&gt;=1,$A287&lt;=5),'K500_1x200 k nacenění 2025'!C$13,0)</f>
        <v>0</v>
      </c>
      <c r="E287" s="3">
        <f>IF(AND($A287&gt;=1,$A287&lt;=5),'K500_1x200 k nacenění 2025'!D$13,0)</f>
        <v>0</v>
      </c>
      <c r="F287" s="3">
        <f>IF(AND($A287&gt;=1,$A287&lt;=5),'K500_1x200 k nacenění 2025'!E$13,0)</f>
        <v>0</v>
      </c>
      <c r="G287" s="3">
        <f>IF(AND($A287&gt;=1,$A287&lt;=5),'K500_1x200 k nacenění 2025'!F$13,0)</f>
        <v>0</v>
      </c>
      <c r="H287" s="3">
        <f>IF(AND($A287&gt;=1,$A287&lt;=5),'K500_1x200 k nacenění 2025'!G$13,0)</f>
        <v>0</v>
      </c>
      <c r="I287" s="3">
        <f>IF(AND($A287&gt;=1,$A287&lt;=5),'K500_1x200 k nacenění 2025'!H$13,0)</f>
        <v>1</v>
      </c>
      <c r="J287" s="3">
        <f>IF(AND($A287&gt;=1,$A287&lt;=5),'K500_1x200 k nacenění 2025'!I$13,0)</f>
        <v>1</v>
      </c>
      <c r="K287" s="3">
        <f>IF(AND($A287&gt;=1,$A287&lt;=5),'K500_1x200 k nacenění 2025'!J$13,0)</f>
        <v>1</v>
      </c>
      <c r="L287" s="3">
        <f>IF(AND($A287&gt;=1,$A287&lt;=5),'K500_1x200 k nacenění 2025'!K$13,0)</f>
        <v>1</v>
      </c>
      <c r="M287" s="3">
        <f>IF(AND($A287&gt;=1,$A287&lt;=5),'K500_1x200 k nacenění 2025'!L$13,0)</f>
        <v>1</v>
      </c>
      <c r="N287" s="3">
        <f>IF(AND($A287&gt;=1,$A287&lt;=5),'K500_1x200 k nacenění 2025'!M$13,0)</f>
        <v>1</v>
      </c>
      <c r="O287" s="3">
        <f>IF(AND($A287&gt;=1,$A287&lt;=5),'K500_1x200 k nacenění 2025'!N$13,0)</f>
        <v>0</v>
      </c>
      <c r="P287" s="3">
        <f>IF(AND($A287&gt;=1,$A287&lt;=5),'K500_1x200 k nacenění 2025'!O$13,0)</f>
        <v>0</v>
      </c>
      <c r="Q287" s="3">
        <f>IF(AND($A287&gt;=1,$A287&lt;=5),'K500_1x200 k nacenění 2025'!P$13,0)</f>
        <v>0</v>
      </c>
      <c r="R287" s="3">
        <f>IF(AND($A287&gt;=1,$A287&lt;=5),'K500_1x200 k nacenění 2025'!Q$13,0)</f>
        <v>0</v>
      </c>
      <c r="S287" s="3">
        <f>IF(AND($A287&gt;=1,$A287&lt;=5),'K500_1x200 k nacenění 2025'!R$13,0)</f>
        <v>0</v>
      </c>
      <c r="T287" s="3">
        <f>IF(AND($A287&gt;=1,$A287&lt;=5),'K500_1x200 k nacenění 2025'!S$13,0)</f>
        <v>1</v>
      </c>
      <c r="U287" s="3">
        <f>IF(AND($A287&gt;=1,$A287&lt;=5),'K500_1x200 k nacenění 2025'!T$13,0)</f>
        <v>1</v>
      </c>
      <c r="V287" s="3">
        <f>IF(AND($A287&gt;=1,$A287&lt;=5),'K500_1x200 k nacenění 2025'!U$13,0)</f>
        <v>1</v>
      </c>
      <c r="W287" s="3">
        <f>IF(AND($A287&gt;=1,$A287&lt;=5),'K500_1x200 k nacenění 2025'!V$13,0)</f>
        <v>0</v>
      </c>
      <c r="X287" s="3">
        <f>IF(AND($A287&gt;=1,$A287&lt;=5),'K500_1x200 k nacenění 2025'!W$13,0)</f>
        <v>0</v>
      </c>
      <c r="Y287" s="3">
        <f>IF(AND($A287&gt;=1,$A287&lt;=5),'K500_1x200 k nacenění 2025'!X$13,0)</f>
        <v>0</v>
      </c>
      <c r="Z287" s="3">
        <f>IF(AND($A287&gt;=1,$A287&lt;=5),'K500_1x200 k nacenění 2025'!Y$13,0)</f>
        <v>0</v>
      </c>
      <c r="AA287" s="3">
        <f>IF(AND($A287&gt;=1,$A287&lt;=5),'K500_1x200 k nacenění 2025'!Z$13,0)</f>
        <v>0</v>
      </c>
    </row>
    <row r="288" spans="1:27" x14ac:dyDescent="0.3">
      <c r="A288">
        <f t="shared" si="8"/>
        <v>5</v>
      </c>
      <c r="B288">
        <f t="shared" si="9"/>
        <v>10</v>
      </c>
      <c r="C288" s="5">
        <v>43021</v>
      </c>
      <c r="D288" s="3">
        <f>IF(AND($A288&gt;=1,$A288&lt;=5),'K500_1x200 k nacenění 2025'!C$13,0)</f>
        <v>0</v>
      </c>
      <c r="E288" s="3">
        <f>IF(AND($A288&gt;=1,$A288&lt;=5),'K500_1x200 k nacenění 2025'!D$13,0)</f>
        <v>0</v>
      </c>
      <c r="F288" s="3">
        <f>IF(AND($A288&gt;=1,$A288&lt;=5),'K500_1x200 k nacenění 2025'!E$13,0)</f>
        <v>0</v>
      </c>
      <c r="G288" s="3">
        <f>IF(AND($A288&gt;=1,$A288&lt;=5),'K500_1x200 k nacenění 2025'!F$13,0)</f>
        <v>0</v>
      </c>
      <c r="H288" s="3">
        <f>IF(AND($A288&gt;=1,$A288&lt;=5),'K500_1x200 k nacenění 2025'!G$13,0)</f>
        <v>0</v>
      </c>
      <c r="I288" s="3">
        <f>IF(AND($A288&gt;=1,$A288&lt;=5),'K500_1x200 k nacenění 2025'!H$13,0)</f>
        <v>1</v>
      </c>
      <c r="J288" s="3">
        <f>IF(AND($A288&gt;=1,$A288&lt;=5),'K500_1x200 k nacenění 2025'!I$13,0)</f>
        <v>1</v>
      </c>
      <c r="K288" s="3">
        <f>IF(AND($A288&gt;=1,$A288&lt;=5),'K500_1x200 k nacenění 2025'!J$13,0)</f>
        <v>1</v>
      </c>
      <c r="L288" s="3">
        <f>IF(AND($A288&gt;=1,$A288&lt;=5),'K500_1x200 k nacenění 2025'!K$13,0)</f>
        <v>1</v>
      </c>
      <c r="M288" s="3">
        <f>IF(AND($A288&gt;=1,$A288&lt;=5),'K500_1x200 k nacenění 2025'!L$13,0)</f>
        <v>1</v>
      </c>
      <c r="N288" s="3">
        <f>IF(AND($A288&gt;=1,$A288&lt;=5),'K500_1x200 k nacenění 2025'!M$13,0)</f>
        <v>1</v>
      </c>
      <c r="O288" s="3">
        <f>IF(AND($A288&gt;=1,$A288&lt;=5),'K500_1x200 k nacenění 2025'!N$13,0)</f>
        <v>0</v>
      </c>
      <c r="P288" s="3">
        <f>IF(AND($A288&gt;=1,$A288&lt;=5),'K500_1x200 k nacenění 2025'!O$13,0)</f>
        <v>0</v>
      </c>
      <c r="Q288" s="3">
        <f>IF(AND($A288&gt;=1,$A288&lt;=5),'K500_1x200 k nacenění 2025'!P$13,0)</f>
        <v>0</v>
      </c>
      <c r="R288" s="3">
        <f>IF(AND($A288&gt;=1,$A288&lt;=5),'K500_1x200 k nacenění 2025'!Q$13,0)</f>
        <v>0</v>
      </c>
      <c r="S288" s="3">
        <f>IF(AND($A288&gt;=1,$A288&lt;=5),'K500_1x200 k nacenění 2025'!R$13,0)</f>
        <v>0</v>
      </c>
      <c r="T288" s="3">
        <f>IF(AND($A288&gt;=1,$A288&lt;=5),'K500_1x200 k nacenění 2025'!S$13,0)</f>
        <v>1</v>
      </c>
      <c r="U288" s="3">
        <f>IF(AND($A288&gt;=1,$A288&lt;=5),'K500_1x200 k nacenění 2025'!T$13,0)</f>
        <v>1</v>
      </c>
      <c r="V288" s="3">
        <f>IF(AND($A288&gt;=1,$A288&lt;=5),'K500_1x200 k nacenění 2025'!U$13,0)</f>
        <v>1</v>
      </c>
      <c r="W288" s="3">
        <f>IF(AND($A288&gt;=1,$A288&lt;=5),'K500_1x200 k nacenění 2025'!V$13,0)</f>
        <v>0</v>
      </c>
      <c r="X288" s="3">
        <f>IF(AND($A288&gt;=1,$A288&lt;=5),'K500_1x200 k nacenění 2025'!W$13,0)</f>
        <v>0</v>
      </c>
      <c r="Y288" s="3">
        <f>IF(AND($A288&gt;=1,$A288&lt;=5),'K500_1x200 k nacenění 2025'!X$13,0)</f>
        <v>0</v>
      </c>
      <c r="Z288" s="3">
        <f>IF(AND($A288&gt;=1,$A288&lt;=5),'K500_1x200 k nacenění 2025'!Y$13,0)</f>
        <v>0</v>
      </c>
      <c r="AA288" s="3">
        <f>IF(AND($A288&gt;=1,$A288&lt;=5),'K500_1x200 k nacenění 2025'!Z$13,0)</f>
        <v>0</v>
      </c>
    </row>
    <row r="289" spans="1:27" x14ac:dyDescent="0.3">
      <c r="A289">
        <f t="shared" si="8"/>
        <v>6</v>
      </c>
      <c r="B289">
        <f t="shared" si="9"/>
        <v>10</v>
      </c>
      <c r="C289" s="5">
        <v>43022</v>
      </c>
      <c r="D289" s="3">
        <f>IF(AND($A289&gt;=1,$A289&lt;=5),'K500_1x200 k nacenění 2025'!C$13,0)</f>
        <v>0</v>
      </c>
      <c r="E289" s="3">
        <f>IF(AND($A289&gt;=1,$A289&lt;=5),'K500_1x200 k nacenění 2025'!D$13,0)</f>
        <v>0</v>
      </c>
      <c r="F289" s="3">
        <f>IF(AND($A289&gt;=1,$A289&lt;=5),'K500_1x200 k nacenění 2025'!E$13,0)</f>
        <v>0</v>
      </c>
      <c r="G289" s="3">
        <f>IF(AND($A289&gt;=1,$A289&lt;=5),'K500_1x200 k nacenění 2025'!F$13,0)</f>
        <v>0</v>
      </c>
      <c r="H289" s="3">
        <f>IF(AND($A289&gt;=1,$A289&lt;=5),'K500_1x200 k nacenění 2025'!G$13,0)</f>
        <v>0</v>
      </c>
      <c r="I289" s="3">
        <f>IF(AND($A289&gt;=1,$A289&lt;=5),'K500_1x200 k nacenění 2025'!H$13,0)</f>
        <v>0</v>
      </c>
      <c r="J289" s="3">
        <f>IF(AND($A289&gt;=1,$A289&lt;=5),'K500_1x200 k nacenění 2025'!I$13,0)</f>
        <v>0</v>
      </c>
      <c r="K289" s="3">
        <f>IF(AND($A289&gt;=1,$A289&lt;=5),'K500_1x200 k nacenění 2025'!J$13,0)</f>
        <v>0</v>
      </c>
      <c r="L289" s="3">
        <f>IF(AND($A289&gt;=1,$A289&lt;=5),'K500_1x200 k nacenění 2025'!K$13,0)</f>
        <v>0</v>
      </c>
      <c r="M289" s="3">
        <f>IF(AND($A289&gt;=1,$A289&lt;=5),'K500_1x200 k nacenění 2025'!L$13,0)</f>
        <v>0</v>
      </c>
      <c r="N289" s="3">
        <f>IF(AND($A289&gt;=1,$A289&lt;=5),'K500_1x200 k nacenění 2025'!M$13,0)</f>
        <v>0</v>
      </c>
      <c r="O289" s="3">
        <f>IF(AND($A289&gt;=1,$A289&lt;=5),'K500_1x200 k nacenění 2025'!N$13,0)</f>
        <v>0</v>
      </c>
      <c r="P289" s="3">
        <f>IF(AND($A289&gt;=1,$A289&lt;=5),'K500_1x200 k nacenění 2025'!O$13,0)</f>
        <v>0</v>
      </c>
      <c r="Q289" s="3">
        <f>IF(AND($A289&gt;=1,$A289&lt;=5),'K500_1x200 k nacenění 2025'!P$13,0)</f>
        <v>0</v>
      </c>
      <c r="R289" s="3">
        <f>IF(AND($A289&gt;=1,$A289&lt;=5),'K500_1x200 k nacenění 2025'!Q$13,0)</f>
        <v>0</v>
      </c>
      <c r="S289" s="3">
        <f>IF(AND($A289&gt;=1,$A289&lt;=5),'K500_1x200 k nacenění 2025'!R$13,0)</f>
        <v>0</v>
      </c>
      <c r="T289" s="3">
        <f>IF(AND($A289&gt;=1,$A289&lt;=5),'K500_1x200 k nacenění 2025'!S$13,0)</f>
        <v>0</v>
      </c>
      <c r="U289" s="3">
        <f>IF(AND($A289&gt;=1,$A289&lt;=5),'K500_1x200 k nacenění 2025'!T$13,0)</f>
        <v>0</v>
      </c>
      <c r="V289" s="3">
        <f>IF(AND($A289&gt;=1,$A289&lt;=5),'K500_1x200 k nacenění 2025'!U$13,0)</f>
        <v>0</v>
      </c>
      <c r="W289" s="3">
        <f>IF(AND($A289&gt;=1,$A289&lt;=5),'K500_1x200 k nacenění 2025'!V$13,0)</f>
        <v>0</v>
      </c>
      <c r="X289" s="3">
        <f>IF(AND($A289&gt;=1,$A289&lt;=5),'K500_1x200 k nacenění 2025'!W$13,0)</f>
        <v>0</v>
      </c>
      <c r="Y289" s="3">
        <f>IF(AND($A289&gt;=1,$A289&lt;=5),'K500_1x200 k nacenění 2025'!X$13,0)</f>
        <v>0</v>
      </c>
      <c r="Z289" s="3">
        <f>IF(AND($A289&gt;=1,$A289&lt;=5),'K500_1x200 k nacenění 2025'!Y$13,0)</f>
        <v>0</v>
      </c>
      <c r="AA289" s="3">
        <f>IF(AND($A289&gt;=1,$A289&lt;=5),'K500_1x200 k nacenění 2025'!Z$13,0)</f>
        <v>0</v>
      </c>
    </row>
    <row r="290" spans="1:27" x14ac:dyDescent="0.3">
      <c r="A290">
        <f t="shared" si="8"/>
        <v>7</v>
      </c>
      <c r="B290">
        <f t="shared" si="9"/>
        <v>10</v>
      </c>
      <c r="C290" s="5">
        <v>43023</v>
      </c>
      <c r="D290" s="3">
        <f>IF(AND($A290&gt;=1,$A290&lt;=5),'K500_1x200 k nacenění 2025'!C$13,0)</f>
        <v>0</v>
      </c>
      <c r="E290" s="3">
        <f>IF(AND($A290&gt;=1,$A290&lt;=5),'K500_1x200 k nacenění 2025'!D$13,0)</f>
        <v>0</v>
      </c>
      <c r="F290" s="3">
        <f>IF(AND($A290&gt;=1,$A290&lt;=5),'K500_1x200 k nacenění 2025'!E$13,0)</f>
        <v>0</v>
      </c>
      <c r="G290" s="3">
        <f>IF(AND($A290&gt;=1,$A290&lt;=5),'K500_1x200 k nacenění 2025'!F$13,0)</f>
        <v>0</v>
      </c>
      <c r="H290" s="3">
        <f>IF(AND($A290&gt;=1,$A290&lt;=5),'K500_1x200 k nacenění 2025'!G$13,0)</f>
        <v>0</v>
      </c>
      <c r="I290" s="3">
        <f>IF(AND($A290&gt;=1,$A290&lt;=5),'K500_1x200 k nacenění 2025'!H$13,0)</f>
        <v>0</v>
      </c>
      <c r="J290" s="3">
        <f>IF(AND($A290&gt;=1,$A290&lt;=5),'K500_1x200 k nacenění 2025'!I$13,0)</f>
        <v>0</v>
      </c>
      <c r="K290" s="3">
        <f>IF(AND($A290&gt;=1,$A290&lt;=5),'K500_1x200 k nacenění 2025'!J$13,0)</f>
        <v>0</v>
      </c>
      <c r="L290" s="3">
        <f>IF(AND($A290&gt;=1,$A290&lt;=5),'K500_1x200 k nacenění 2025'!K$13,0)</f>
        <v>0</v>
      </c>
      <c r="M290" s="3">
        <f>IF(AND($A290&gt;=1,$A290&lt;=5),'K500_1x200 k nacenění 2025'!L$13,0)</f>
        <v>0</v>
      </c>
      <c r="N290" s="3">
        <f>IF(AND($A290&gt;=1,$A290&lt;=5),'K500_1x200 k nacenění 2025'!M$13,0)</f>
        <v>0</v>
      </c>
      <c r="O290" s="3">
        <f>IF(AND($A290&gt;=1,$A290&lt;=5),'K500_1x200 k nacenění 2025'!N$13,0)</f>
        <v>0</v>
      </c>
      <c r="P290" s="3">
        <f>IF(AND($A290&gt;=1,$A290&lt;=5),'K500_1x200 k nacenění 2025'!O$13,0)</f>
        <v>0</v>
      </c>
      <c r="Q290" s="3">
        <f>IF(AND($A290&gt;=1,$A290&lt;=5),'K500_1x200 k nacenění 2025'!P$13,0)</f>
        <v>0</v>
      </c>
      <c r="R290" s="3">
        <f>IF(AND($A290&gt;=1,$A290&lt;=5),'K500_1x200 k nacenění 2025'!Q$13,0)</f>
        <v>0</v>
      </c>
      <c r="S290" s="3">
        <f>IF(AND($A290&gt;=1,$A290&lt;=5),'K500_1x200 k nacenění 2025'!R$13,0)</f>
        <v>0</v>
      </c>
      <c r="T290" s="3">
        <f>IF(AND($A290&gt;=1,$A290&lt;=5),'K500_1x200 k nacenění 2025'!S$13,0)</f>
        <v>0</v>
      </c>
      <c r="U290" s="3">
        <f>IF(AND($A290&gt;=1,$A290&lt;=5),'K500_1x200 k nacenění 2025'!T$13,0)</f>
        <v>0</v>
      </c>
      <c r="V290" s="3">
        <f>IF(AND($A290&gt;=1,$A290&lt;=5),'K500_1x200 k nacenění 2025'!U$13,0)</f>
        <v>0</v>
      </c>
      <c r="W290" s="3">
        <f>IF(AND($A290&gt;=1,$A290&lt;=5),'K500_1x200 k nacenění 2025'!V$13,0)</f>
        <v>0</v>
      </c>
      <c r="X290" s="3">
        <f>IF(AND($A290&gt;=1,$A290&lt;=5),'K500_1x200 k nacenění 2025'!W$13,0)</f>
        <v>0</v>
      </c>
      <c r="Y290" s="3">
        <f>IF(AND($A290&gt;=1,$A290&lt;=5),'K500_1x200 k nacenění 2025'!X$13,0)</f>
        <v>0</v>
      </c>
      <c r="Z290" s="3">
        <f>IF(AND($A290&gt;=1,$A290&lt;=5),'K500_1x200 k nacenění 2025'!Y$13,0)</f>
        <v>0</v>
      </c>
      <c r="AA290" s="3">
        <f>IF(AND($A290&gt;=1,$A290&lt;=5),'K500_1x200 k nacenění 2025'!Z$13,0)</f>
        <v>0</v>
      </c>
    </row>
    <row r="291" spans="1:27" x14ac:dyDescent="0.3">
      <c r="A291">
        <f t="shared" si="8"/>
        <v>1</v>
      </c>
      <c r="B291">
        <f t="shared" si="9"/>
        <v>10</v>
      </c>
      <c r="C291" s="5">
        <v>43024</v>
      </c>
      <c r="D291" s="3">
        <f>IF(AND($A291&gt;=1,$A291&lt;=5),'K500_1x200 k nacenění 2025'!C$13,0)</f>
        <v>0</v>
      </c>
      <c r="E291" s="3">
        <f>IF(AND($A291&gt;=1,$A291&lt;=5),'K500_1x200 k nacenění 2025'!D$13,0)</f>
        <v>0</v>
      </c>
      <c r="F291" s="3">
        <f>IF(AND($A291&gt;=1,$A291&lt;=5),'K500_1x200 k nacenění 2025'!E$13,0)</f>
        <v>0</v>
      </c>
      <c r="G291" s="3">
        <f>IF(AND($A291&gt;=1,$A291&lt;=5),'K500_1x200 k nacenění 2025'!F$13,0)</f>
        <v>0</v>
      </c>
      <c r="H291" s="3">
        <f>IF(AND($A291&gt;=1,$A291&lt;=5),'K500_1x200 k nacenění 2025'!G$13,0)</f>
        <v>0</v>
      </c>
      <c r="I291" s="3">
        <f>IF(AND($A291&gt;=1,$A291&lt;=5),'K500_1x200 k nacenění 2025'!H$13,0)</f>
        <v>1</v>
      </c>
      <c r="J291" s="3">
        <f>IF(AND($A291&gt;=1,$A291&lt;=5),'K500_1x200 k nacenění 2025'!I$13,0)</f>
        <v>1</v>
      </c>
      <c r="K291" s="3">
        <f>IF(AND($A291&gt;=1,$A291&lt;=5),'K500_1x200 k nacenění 2025'!J$13,0)</f>
        <v>1</v>
      </c>
      <c r="L291" s="3">
        <f>IF(AND($A291&gt;=1,$A291&lt;=5),'K500_1x200 k nacenění 2025'!K$13,0)</f>
        <v>1</v>
      </c>
      <c r="M291" s="3">
        <f>IF(AND($A291&gt;=1,$A291&lt;=5),'K500_1x200 k nacenění 2025'!L$13,0)</f>
        <v>1</v>
      </c>
      <c r="N291" s="3">
        <f>IF(AND($A291&gt;=1,$A291&lt;=5),'K500_1x200 k nacenění 2025'!M$13,0)</f>
        <v>1</v>
      </c>
      <c r="O291" s="3">
        <f>IF(AND($A291&gt;=1,$A291&lt;=5),'K500_1x200 k nacenění 2025'!N$13,0)</f>
        <v>0</v>
      </c>
      <c r="P291" s="3">
        <f>IF(AND($A291&gt;=1,$A291&lt;=5),'K500_1x200 k nacenění 2025'!O$13,0)</f>
        <v>0</v>
      </c>
      <c r="Q291" s="3">
        <f>IF(AND($A291&gt;=1,$A291&lt;=5),'K500_1x200 k nacenění 2025'!P$13,0)</f>
        <v>0</v>
      </c>
      <c r="R291" s="3">
        <f>IF(AND($A291&gt;=1,$A291&lt;=5),'K500_1x200 k nacenění 2025'!Q$13,0)</f>
        <v>0</v>
      </c>
      <c r="S291" s="3">
        <f>IF(AND($A291&gt;=1,$A291&lt;=5),'K500_1x200 k nacenění 2025'!R$13,0)</f>
        <v>0</v>
      </c>
      <c r="T291" s="3">
        <f>IF(AND($A291&gt;=1,$A291&lt;=5),'K500_1x200 k nacenění 2025'!S$13,0)</f>
        <v>1</v>
      </c>
      <c r="U291" s="3">
        <f>IF(AND($A291&gt;=1,$A291&lt;=5),'K500_1x200 k nacenění 2025'!T$13,0)</f>
        <v>1</v>
      </c>
      <c r="V291" s="3">
        <f>IF(AND($A291&gt;=1,$A291&lt;=5),'K500_1x200 k nacenění 2025'!U$13,0)</f>
        <v>1</v>
      </c>
      <c r="W291" s="3">
        <f>IF(AND($A291&gt;=1,$A291&lt;=5),'K500_1x200 k nacenění 2025'!V$13,0)</f>
        <v>0</v>
      </c>
      <c r="X291" s="3">
        <f>IF(AND($A291&gt;=1,$A291&lt;=5),'K500_1x200 k nacenění 2025'!W$13,0)</f>
        <v>0</v>
      </c>
      <c r="Y291" s="3">
        <f>IF(AND($A291&gt;=1,$A291&lt;=5),'K500_1x200 k nacenění 2025'!X$13,0)</f>
        <v>0</v>
      </c>
      <c r="Z291" s="3">
        <f>IF(AND($A291&gt;=1,$A291&lt;=5),'K500_1x200 k nacenění 2025'!Y$13,0)</f>
        <v>0</v>
      </c>
      <c r="AA291" s="3">
        <f>IF(AND($A291&gt;=1,$A291&lt;=5),'K500_1x200 k nacenění 2025'!Z$13,0)</f>
        <v>0</v>
      </c>
    </row>
    <row r="292" spans="1:27" x14ac:dyDescent="0.3">
      <c r="A292">
        <f t="shared" si="8"/>
        <v>2</v>
      </c>
      <c r="B292">
        <f t="shared" si="9"/>
        <v>10</v>
      </c>
      <c r="C292" s="5">
        <v>43025</v>
      </c>
      <c r="D292" s="3">
        <f>IF(AND($A292&gt;=1,$A292&lt;=5),'K500_1x200 k nacenění 2025'!C$13,0)</f>
        <v>0</v>
      </c>
      <c r="E292" s="3">
        <f>IF(AND($A292&gt;=1,$A292&lt;=5),'K500_1x200 k nacenění 2025'!D$13,0)</f>
        <v>0</v>
      </c>
      <c r="F292" s="3">
        <f>IF(AND($A292&gt;=1,$A292&lt;=5),'K500_1x200 k nacenění 2025'!E$13,0)</f>
        <v>0</v>
      </c>
      <c r="G292" s="3">
        <f>IF(AND($A292&gt;=1,$A292&lt;=5),'K500_1x200 k nacenění 2025'!F$13,0)</f>
        <v>0</v>
      </c>
      <c r="H292" s="3">
        <f>IF(AND($A292&gt;=1,$A292&lt;=5),'K500_1x200 k nacenění 2025'!G$13,0)</f>
        <v>0</v>
      </c>
      <c r="I292" s="3">
        <f>IF(AND($A292&gt;=1,$A292&lt;=5),'K500_1x200 k nacenění 2025'!H$13,0)</f>
        <v>1</v>
      </c>
      <c r="J292" s="3">
        <f>IF(AND($A292&gt;=1,$A292&lt;=5),'K500_1x200 k nacenění 2025'!I$13,0)</f>
        <v>1</v>
      </c>
      <c r="K292" s="3">
        <f>IF(AND($A292&gt;=1,$A292&lt;=5),'K500_1x200 k nacenění 2025'!J$13,0)</f>
        <v>1</v>
      </c>
      <c r="L292" s="3">
        <f>IF(AND($A292&gt;=1,$A292&lt;=5),'K500_1x200 k nacenění 2025'!K$13,0)</f>
        <v>1</v>
      </c>
      <c r="M292" s="3">
        <f>IF(AND($A292&gt;=1,$A292&lt;=5),'K500_1x200 k nacenění 2025'!L$13,0)</f>
        <v>1</v>
      </c>
      <c r="N292" s="3">
        <f>IF(AND($A292&gt;=1,$A292&lt;=5),'K500_1x200 k nacenění 2025'!M$13,0)</f>
        <v>1</v>
      </c>
      <c r="O292" s="3">
        <f>IF(AND($A292&gt;=1,$A292&lt;=5),'K500_1x200 k nacenění 2025'!N$13,0)</f>
        <v>0</v>
      </c>
      <c r="P292" s="3">
        <f>IF(AND($A292&gt;=1,$A292&lt;=5),'K500_1x200 k nacenění 2025'!O$13,0)</f>
        <v>0</v>
      </c>
      <c r="Q292" s="3">
        <f>IF(AND($A292&gt;=1,$A292&lt;=5),'K500_1x200 k nacenění 2025'!P$13,0)</f>
        <v>0</v>
      </c>
      <c r="R292" s="3">
        <f>IF(AND($A292&gt;=1,$A292&lt;=5),'K500_1x200 k nacenění 2025'!Q$13,0)</f>
        <v>0</v>
      </c>
      <c r="S292" s="3">
        <f>IF(AND($A292&gt;=1,$A292&lt;=5),'K500_1x200 k nacenění 2025'!R$13,0)</f>
        <v>0</v>
      </c>
      <c r="T292" s="3">
        <f>IF(AND($A292&gt;=1,$A292&lt;=5),'K500_1x200 k nacenění 2025'!S$13,0)</f>
        <v>1</v>
      </c>
      <c r="U292" s="3">
        <f>IF(AND($A292&gt;=1,$A292&lt;=5),'K500_1x200 k nacenění 2025'!T$13,0)</f>
        <v>1</v>
      </c>
      <c r="V292" s="3">
        <f>IF(AND($A292&gt;=1,$A292&lt;=5),'K500_1x200 k nacenění 2025'!U$13,0)</f>
        <v>1</v>
      </c>
      <c r="W292" s="3">
        <f>IF(AND($A292&gt;=1,$A292&lt;=5),'K500_1x200 k nacenění 2025'!V$13,0)</f>
        <v>0</v>
      </c>
      <c r="X292" s="3">
        <f>IF(AND($A292&gt;=1,$A292&lt;=5),'K500_1x200 k nacenění 2025'!W$13,0)</f>
        <v>0</v>
      </c>
      <c r="Y292" s="3">
        <f>IF(AND($A292&gt;=1,$A292&lt;=5),'K500_1x200 k nacenění 2025'!X$13,0)</f>
        <v>0</v>
      </c>
      <c r="Z292" s="3">
        <f>IF(AND($A292&gt;=1,$A292&lt;=5),'K500_1x200 k nacenění 2025'!Y$13,0)</f>
        <v>0</v>
      </c>
      <c r="AA292" s="3">
        <f>IF(AND($A292&gt;=1,$A292&lt;=5),'K500_1x200 k nacenění 2025'!Z$13,0)</f>
        <v>0</v>
      </c>
    </row>
    <row r="293" spans="1:27" x14ac:dyDescent="0.3">
      <c r="A293">
        <f t="shared" si="8"/>
        <v>3</v>
      </c>
      <c r="B293">
        <f t="shared" si="9"/>
        <v>10</v>
      </c>
      <c r="C293" s="5">
        <v>43026</v>
      </c>
      <c r="D293" s="3">
        <f>IF(AND($A293&gt;=1,$A293&lt;=5),'K500_1x200 k nacenění 2025'!C$13,0)</f>
        <v>0</v>
      </c>
      <c r="E293" s="3">
        <f>IF(AND($A293&gt;=1,$A293&lt;=5),'K500_1x200 k nacenění 2025'!D$13,0)</f>
        <v>0</v>
      </c>
      <c r="F293" s="3">
        <f>IF(AND($A293&gt;=1,$A293&lt;=5),'K500_1x200 k nacenění 2025'!E$13,0)</f>
        <v>0</v>
      </c>
      <c r="G293" s="3">
        <f>IF(AND($A293&gt;=1,$A293&lt;=5),'K500_1x200 k nacenění 2025'!F$13,0)</f>
        <v>0</v>
      </c>
      <c r="H293" s="3">
        <f>IF(AND($A293&gt;=1,$A293&lt;=5),'K500_1x200 k nacenění 2025'!G$13,0)</f>
        <v>0</v>
      </c>
      <c r="I293" s="3">
        <f>IF(AND($A293&gt;=1,$A293&lt;=5),'K500_1x200 k nacenění 2025'!H$13,0)</f>
        <v>1</v>
      </c>
      <c r="J293" s="3">
        <f>IF(AND($A293&gt;=1,$A293&lt;=5),'K500_1x200 k nacenění 2025'!I$13,0)</f>
        <v>1</v>
      </c>
      <c r="K293" s="3">
        <f>IF(AND($A293&gt;=1,$A293&lt;=5),'K500_1x200 k nacenění 2025'!J$13,0)</f>
        <v>1</v>
      </c>
      <c r="L293" s="3">
        <f>IF(AND($A293&gt;=1,$A293&lt;=5),'K500_1x200 k nacenění 2025'!K$13,0)</f>
        <v>1</v>
      </c>
      <c r="M293" s="3">
        <f>IF(AND($A293&gt;=1,$A293&lt;=5),'K500_1x200 k nacenění 2025'!L$13,0)</f>
        <v>1</v>
      </c>
      <c r="N293" s="3">
        <f>IF(AND($A293&gt;=1,$A293&lt;=5),'K500_1x200 k nacenění 2025'!M$13,0)</f>
        <v>1</v>
      </c>
      <c r="O293" s="3">
        <f>IF(AND($A293&gt;=1,$A293&lt;=5),'K500_1x200 k nacenění 2025'!N$13,0)</f>
        <v>0</v>
      </c>
      <c r="P293" s="3">
        <f>IF(AND($A293&gt;=1,$A293&lt;=5),'K500_1x200 k nacenění 2025'!O$13,0)</f>
        <v>0</v>
      </c>
      <c r="Q293" s="3">
        <f>IF(AND($A293&gt;=1,$A293&lt;=5),'K500_1x200 k nacenění 2025'!P$13,0)</f>
        <v>0</v>
      </c>
      <c r="R293" s="3">
        <f>IF(AND($A293&gt;=1,$A293&lt;=5),'K500_1x200 k nacenění 2025'!Q$13,0)</f>
        <v>0</v>
      </c>
      <c r="S293" s="3">
        <f>IF(AND($A293&gt;=1,$A293&lt;=5),'K500_1x200 k nacenění 2025'!R$13,0)</f>
        <v>0</v>
      </c>
      <c r="T293" s="3">
        <f>IF(AND($A293&gt;=1,$A293&lt;=5),'K500_1x200 k nacenění 2025'!S$13,0)</f>
        <v>1</v>
      </c>
      <c r="U293" s="3">
        <f>IF(AND($A293&gt;=1,$A293&lt;=5),'K500_1x200 k nacenění 2025'!T$13,0)</f>
        <v>1</v>
      </c>
      <c r="V293" s="3">
        <f>IF(AND($A293&gt;=1,$A293&lt;=5),'K500_1x200 k nacenění 2025'!U$13,0)</f>
        <v>1</v>
      </c>
      <c r="W293" s="3">
        <f>IF(AND($A293&gt;=1,$A293&lt;=5),'K500_1x200 k nacenění 2025'!V$13,0)</f>
        <v>0</v>
      </c>
      <c r="X293" s="3">
        <f>IF(AND($A293&gt;=1,$A293&lt;=5),'K500_1x200 k nacenění 2025'!W$13,0)</f>
        <v>0</v>
      </c>
      <c r="Y293" s="3">
        <f>IF(AND($A293&gt;=1,$A293&lt;=5),'K500_1x200 k nacenění 2025'!X$13,0)</f>
        <v>0</v>
      </c>
      <c r="Z293" s="3">
        <f>IF(AND($A293&gt;=1,$A293&lt;=5),'K500_1x200 k nacenění 2025'!Y$13,0)</f>
        <v>0</v>
      </c>
      <c r="AA293" s="3">
        <f>IF(AND($A293&gt;=1,$A293&lt;=5),'K500_1x200 k nacenění 2025'!Z$13,0)</f>
        <v>0</v>
      </c>
    </row>
    <row r="294" spans="1:27" x14ac:dyDescent="0.3">
      <c r="A294">
        <f t="shared" si="8"/>
        <v>4</v>
      </c>
      <c r="B294">
        <f t="shared" si="9"/>
        <v>10</v>
      </c>
      <c r="C294" s="5">
        <v>43027</v>
      </c>
      <c r="D294" s="3">
        <f>IF(AND($A294&gt;=1,$A294&lt;=5),'K500_1x200 k nacenění 2025'!C$13,0)</f>
        <v>0</v>
      </c>
      <c r="E294" s="3">
        <f>IF(AND($A294&gt;=1,$A294&lt;=5),'K500_1x200 k nacenění 2025'!D$13,0)</f>
        <v>0</v>
      </c>
      <c r="F294" s="3">
        <f>IF(AND($A294&gt;=1,$A294&lt;=5),'K500_1x200 k nacenění 2025'!E$13,0)</f>
        <v>0</v>
      </c>
      <c r="G294" s="3">
        <f>IF(AND($A294&gt;=1,$A294&lt;=5),'K500_1x200 k nacenění 2025'!F$13,0)</f>
        <v>0</v>
      </c>
      <c r="H294" s="3">
        <f>IF(AND($A294&gt;=1,$A294&lt;=5),'K500_1x200 k nacenění 2025'!G$13,0)</f>
        <v>0</v>
      </c>
      <c r="I294" s="3">
        <f>IF(AND($A294&gt;=1,$A294&lt;=5),'K500_1x200 k nacenění 2025'!H$13,0)</f>
        <v>1</v>
      </c>
      <c r="J294" s="3">
        <f>IF(AND($A294&gt;=1,$A294&lt;=5),'K500_1x200 k nacenění 2025'!I$13,0)</f>
        <v>1</v>
      </c>
      <c r="K294" s="3">
        <f>IF(AND($A294&gt;=1,$A294&lt;=5),'K500_1x200 k nacenění 2025'!J$13,0)</f>
        <v>1</v>
      </c>
      <c r="L294" s="3">
        <f>IF(AND($A294&gt;=1,$A294&lt;=5),'K500_1x200 k nacenění 2025'!K$13,0)</f>
        <v>1</v>
      </c>
      <c r="M294" s="3">
        <f>IF(AND($A294&gt;=1,$A294&lt;=5),'K500_1x200 k nacenění 2025'!L$13,0)</f>
        <v>1</v>
      </c>
      <c r="N294" s="3">
        <f>IF(AND($A294&gt;=1,$A294&lt;=5),'K500_1x200 k nacenění 2025'!M$13,0)</f>
        <v>1</v>
      </c>
      <c r="O294" s="3">
        <f>IF(AND($A294&gt;=1,$A294&lt;=5),'K500_1x200 k nacenění 2025'!N$13,0)</f>
        <v>0</v>
      </c>
      <c r="P294" s="3">
        <f>IF(AND($A294&gt;=1,$A294&lt;=5),'K500_1x200 k nacenění 2025'!O$13,0)</f>
        <v>0</v>
      </c>
      <c r="Q294" s="3">
        <f>IF(AND($A294&gt;=1,$A294&lt;=5),'K500_1x200 k nacenění 2025'!P$13,0)</f>
        <v>0</v>
      </c>
      <c r="R294" s="3">
        <f>IF(AND($A294&gt;=1,$A294&lt;=5),'K500_1x200 k nacenění 2025'!Q$13,0)</f>
        <v>0</v>
      </c>
      <c r="S294" s="3">
        <f>IF(AND($A294&gt;=1,$A294&lt;=5),'K500_1x200 k nacenění 2025'!R$13,0)</f>
        <v>0</v>
      </c>
      <c r="T294" s="3">
        <f>IF(AND($A294&gt;=1,$A294&lt;=5),'K500_1x200 k nacenění 2025'!S$13,0)</f>
        <v>1</v>
      </c>
      <c r="U294" s="3">
        <f>IF(AND($A294&gt;=1,$A294&lt;=5),'K500_1x200 k nacenění 2025'!T$13,0)</f>
        <v>1</v>
      </c>
      <c r="V294" s="3">
        <f>IF(AND($A294&gt;=1,$A294&lt;=5),'K500_1x200 k nacenění 2025'!U$13,0)</f>
        <v>1</v>
      </c>
      <c r="W294" s="3">
        <f>IF(AND($A294&gt;=1,$A294&lt;=5),'K500_1x200 k nacenění 2025'!V$13,0)</f>
        <v>0</v>
      </c>
      <c r="X294" s="3">
        <f>IF(AND($A294&gt;=1,$A294&lt;=5),'K500_1x200 k nacenění 2025'!W$13,0)</f>
        <v>0</v>
      </c>
      <c r="Y294" s="3">
        <f>IF(AND($A294&gt;=1,$A294&lt;=5),'K500_1x200 k nacenění 2025'!X$13,0)</f>
        <v>0</v>
      </c>
      <c r="Z294" s="3">
        <f>IF(AND($A294&gt;=1,$A294&lt;=5),'K500_1x200 k nacenění 2025'!Y$13,0)</f>
        <v>0</v>
      </c>
      <c r="AA294" s="3">
        <f>IF(AND($A294&gt;=1,$A294&lt;=5),'K500_1x200 k nacenění 2025'!Z$13,0)</f>
        <v>0</v>
      </c>
    </row>
    <row r="295" spans="1:27" x14ac:dyDescent="0.3">
      <c r="A295">
        <f t="shared" si="8"/>
        <v>5</v>
      </c>
      <c r="B295">
        <f t="shared" si="9"/>
        <v>10</v>
      </c>
      <c r="C295" s="5">
        <v>43028</v>
      </c>
      <c r="D295" s="3">
        <f>IF(AND($A295&gt;=1,$A295&lt;=5),'K500_1x200 k nacenění 2025'!C$13,0)</f>
        <v>0</v>
      </c>
      <c r="E295" s="3">
        <f>IF(AND($A295&gt;=1,$A295&lt;=5),'K500_1x200 k nacenění 2025'!D$13,0)</f>
        <v>0</v>
      </c>
      <c r="F295" s="3">
        <f>IF(AND($A295&gt;=1,$A295&lt;=5),'K500_1x200 k nacenění 2025'!E$13,0)</f>
        <v>0</v>
      </c>
      <c r="G295" s="3">
        <f>IF(AND($A295&gt;=1,$A295&lt;=5),'K500_1x200 k nacenění 2025'!F$13,0)</f>
        <v>0</v>
      </c>
      <c r="H295" s="3">
        <f>IF(AND($A295&gt;=1,$A295&lt;=5),'K500_1x200 k nacenění 2025'!G$13,0)</f>
        <v>0</v>
      </c>
      <c r="I295" s="3">
        <f>IF(AND($A295&gt;=1,$A295&lt;=5),'K500_1x200 k nacenění 2025'!H$13,0)</f>
        <v>1</v>
      </c>
      <c r="J295" s="3">
        <f>IF(AND($A295&gt;=1,$A295&lt;=5),'K500_1x200 k nacenění 2025'!I$13,0)</f>
        <v>1</v>
      </c>
      <c r="K295" s="3">
        <f>IF(AND($A295&gt;=1,$A295&lt;=5),'K500_1x200 k nacenění 2025'!J$13,0)</f>
        <v>1</v>
      </c>
      <c r="L295" s="3">
        <f>IF(AND($A295&gt;=1,$A295&lt;=5),'K500_1x200 k nacenění 2025'!K$13,0)</f>
        <v>1</v>
      </c>
      <c r="M295" s="3">
        <f>IF(AND($A295&gt;=1,$A295&lt;=5),'K500_1x200 k nacenění 2025'!L$13,0)</f>
        <v>1</v>
      </c>
      <c r="N295" s="3">
        <f>IF(AND($A295&gt;=1,$A295&lt;=5),'K500_1x200 k nacenění 2025'!M$13,0)</f>
        <v>1</v>
      </c>
      <c r="O295" s="3">
        <f>IF(AND($A295&gt;=1,$A295&lt;=5),'K500_1x200 k nacenění 2025'!N$13,0)</f>
        <v>0</v>
      </c>
      <c r="P295" s="3">
        <f>IF(AND($A295&gt;=1,$A295&lt;=5),'K500_1x200 k nacenění 2025'!O$13,0)</f>
        <v>0</v>
      </c>
      <c r="Q295" s="3">
        <f>IF(AND($A295&gt;=1,$A295&lt;=5),'K500_1x200 k nacenění 2025'!P$13,0)</f>
        <v>0</v>
      </c>
      <c r="R295" s="3">
        <f>IF(AND($A295&gt;=1,$A295&lt;=5),'K500_1x200 k nacenění 2025'!Q$13,0)</f>
        <v>0</v>
      </c>
      <c r="S295" s="3">
        <f>IF(AND($A295&gt;=1,$A295&lt;=5),'K500_1x200 k nacenění 2025'!R$13,0)</f>
        <v>0</v>
      </c>
      <c r="T295" s="3">
        <f>IF(AND($A295&gt;=1,$A295&lt;=5),'K500_1x200 k nacenění 2025'!S$13,0)</f>
        <v>1</v>
      </c>
      <c r="U295" s="3">
        <f>IF(AND($A295&gt;=1,$A295&lt;=5),'K500_1x200 k nacenění 2025'!T$13,0)</f>
        <v>1</v>
      </c>
      <c r="V295" s="3">
        <f>IF(AND($A295&gt;=1,$A295&lt;=5),'K500_1x200 k nacenění 2025'!U$13,0)</f>
        <v>1</v>
      </c>
      <c r="W295" s="3">
        <f>IF(AND($A295&gt;=1,$A295&lt;=5),'K500_1x200 k nacenění 2025'!V$13,0)</f>
        <v>0</v>
      </c>
      <c r="X295" s="3">
        <f>IF(AND($A295&gt;=1,$A295&lt;=5),'K500_1x200 k nacenění 2025'!W$13,0)</f>
        <v>0</v>
      </c>
      <c r="Y295" s="3">
        <f>IF(AND($A295&gt;=1,$A295&lt;=5),'K500_1x200 k nacenění 2025'!X$13,0)</f>
        <v>0</v>
      </c>
      <c r="Z295" s="3">
        <f>IF(AND($A295&gt;=1,$A295&lt;=5),'K500_1x200 k nacenění 2025'!Y$13,0)</f>
        <v>0</v>
      </c>
      <c r="AA295" s="3">
        <f>IF(AND($A295&gt;=1,$A295&lt;=5),'K500_1x200 k nacenění 2025'!Z$13,0)</f>
        <v>0</v>
      </c>
    </row>
    <row r="296" spans="1:27" x14ac:dyDescent="0.3">
      <c r="A296">
        <f t="shared" si="8"/>
        <v>6</v>
      </c>
      <c r="B296">
        <f t="shared" si="9"/>
        <v>10</v>
      </c>
      <c r="C296" s="5">
        <v>43029</v>
      </c>
      <c r="D296" s="3">
        <f>IF(AND($A296&gt;=1,$A296&lt;=5),'K500_1x200 k nacenění 2025'!C$13,0)</f>
        <v>0</v>
      </c>
      <c r="E296" s="3">
        <f>IF(AND($A296&gt;=1,$A296&lt;=5),'K500_1x200 k nacenění 2025'!D$13,0)</f>
        <v>0</v>
      </c>
      <c r="F296" s="3">
        <f>IF(AND($A296&gt;=1,$A296&lt;=5),'K500_1x200 k nacenění 2025'!E$13,0)</f>
        <v>0</v>
      </c>
      <c r="G296" s="3">
        <f>IF(AND($A296&gt;=1,$A296&lt;=5),'K500_1x200 k nacenění 2025'!F$13,0)</f>
        <v>0</v>
      </c>
      <c r="H296" s="3">
        <f>IF(AND($A296&gt;=1,$A296&lt;=5),'K500_1x200 k nacenění 2025'!G$13,0)</f>
        <v>0</v>
      </c>
      <c r="I296" s="3">
        <f>IF(AND($A296&gt;=1,$A296&lt;=5),'K500_1x200 k nacenění 2025'!H$13,0)</f>
        <v>0</v>
      </c>
      <c r="J296" s="3">
        <f>IF(AND($A296&gt;=1,$A296&lt;=5),'K500_1x200 k nacenění 2025'!I$13,0)</f>
        <v>0</v>
      </c>
      <c r="K296" s="3">
        <f>IF(AND($A296&gt;=1,$A296&lt;=5),'K500_1x200 k nacenění 2025'!J$13,0)</f>
        <v>0</v>
      </c>
      <c r="L296" s="3">
        <f>IF(AND($A296&gt;=1,$A296&lt;=5),'K500_1x200 k nacenění 2025'!K$13,0)</f>
        <v>0</v>
      </c>
      <c r="M296" s="3">
        <f>IF(AND($A296&gt;=1,$A296&lt;=5),'K500_1x200 k nacenění 2025'!L$13,0)</f>
        <v>0</v>
      </c>
      <c r="N296" s="3">
        <f>IF(AND($A296&gt;=1,$A296&lt;=5),'K500_1x200 k nacenění 2025'!M$13,0)</f>
        <v>0</v>
      </c>
      <c r="O296" s="3">
        <f>IF(AND($A296&gt;=1,$A296&lt;=5),'K500_1x200 k nacenění 2025'!N$13,0)</f>
        <v>0</v>
      </c>
      <c r="P296" s="3">
        <f>IF(AND($A296&gt;=1,$A296&lt;=5),'K500_1x200 k nacenění 2025'!O$13,0)</f>
        <v>0</v>
      </c>
      <c r="Q296" s="3">
        <f>IF(AND($A296&gt;=1,$A296&lt;=5),'K500_1x200 k nacenění 2025'!P$13,0)</f>
        <v>0</v>
      </c>
      <c r="R296" s="3">
        <f>IF(AND($A296&gt;=1,$A296&lt;=5),'K500_1x200 k nacenění 2025'!Q$13,0)</f>
        <v>0</v>
      </c>
      <c r="S296" s="3">
        <f>IF(AND($A296&gt;=1,$A296&lt;=5),'K500_1x200 k nacenění 2025'!R$13,0)</f>
        <v>0</v>
      </c>
      <c r="T296" s="3">
        <f>IF(AND($A296&gt;=1,$A296&lt;=5),'K500_1x200 k nacenění 2025'!S$13,0)</f>
        <v>0</v>
      </c>
      <c r="U296" s="3">
        <f>IF(AND($A296&gt;=1,$A296&lt;=5),'K500_1x200 k nacenění 2025'!T$13,0)</f>
        <v>0</v>
      </c>
      <c r="V296" s="3">
        <f>IF(AND($A296&gt;=1,$A296&lt;=5),'K500_1x200 k nacenění 2025'!U$13,0)</f>
        <v>0</v>
      </c>
      <c r="W296" s="3">
        <f>IF(AND($A296&gt;=1,$A296&lt;=5),'K500_1x200 k nacenění 2025'!V$13,0)</f>
        <v>0</v>
      </c>
      <c r="X296" s="3">
        <f>IF(AND($A296&gt;=1,$A296&lt;=5),'K500_1x200 k nacenění 2025'!W$13,0)</f>
        <v>0</v>
      </c>
      <c r="Y296" s="3">
        <f>IF(AND($A296&gt;=1,$A296&lt;=5),'K500_1x200 k nacenění 2025'!X$13,0)</f>
        <v>0</v>
      </c>
      <c r="Z296" s="3">
        <f>IF(AND($A296&gt;=1,$A296&lt;=5),'K500_1x200 k nacenění 2025'!Y$13,0)</f>
        <v>0</v>
      </c>
      <c r="AA296" s="3">
        <f>IF(AND($A296&gt;=1,$A296&lt;=5),'K500_1x200 k nacenění 2025'!Z$13,0)</f>
        <v>0</v>
      </c>
    </row>
    <row r="297" spans="1:27" x14ac:dyDescent="0.3">
      <c r="A297">
        <f t="shared" si="8"/>
        <v>7</v>
      </c>
      <c r="B297">
        <f t="shared" si="9"/>
        <v>10</v>
      </c>
      <c r="C297" s="5">
        <v>43030</v>
      </c>
      <c r="D297" s="3">
        <f>IF(AND($A297&gt;=1,$A297&lt;=5),'K500_1x200 k nacenění 2025'!C$13,0)</f>
        <v>0</v>
      </c>
      <c r="E297" s="3">
        <f>IF(AND($A297&gt;=1,$A297&lt;=5),'K500_1x200 k nacenění 2025'!D$13,0)</f>
        <v>0</v>
      </c>
      <c r="F297" s="3">
        <f>IF(AND($A297&gt;=1,$A297&lt;=5),'K500_1x200 k nacenění 2025'!E$13,0)</f>
        <v>0</v>
      </c>
      <c r="G297" s="3">
        <f>IF(AND($A297&gt;=1,$A297&lt;=5),'K500_1x200 k nacenění 2025'!F$13,0)</f>
        <v>0</v>
      </c>
      <c r="H297" s="3">
        <f>IF(AND($A297&gt;=1,$A297&lt;=5),'K500_1x200 k nacenění 2025'!G$13,0)</f>
        <v>0</v>
      </c>
      <c r="I297" s="3">
        <f>IF(AND($A297&gt;=1,$A297&lt;=5),'K500_1x200 k nacenění 2025'!H$13,0)</f>
        <v>0</v>
      </c>
      <c r="J297" s="3">
        <f>IF(AND($A297&gt;=1,$A297&lt;=5),'K500_1x200 k nacenění 2025'!I$13,0)</f>
        <v>0</v>
      </c>
      <c r="K297" s="3">
        <f>IF(AND($A297&gt;=1,$A297&lt;=5),'K500_1x200 k nacenění 2025'!J$13,0)</f>
        <v>0</v>
      </c>
      <c r="L297" s="3">
        <f>IF(AND($A297&gt;=1,$A297&lt;=5),'K500_1x200 k nacenění 2025'!K$13,0)</f>
        <v>0</v>
      </c>
      <c r="M297" s="3">
        <f>IF(AND($A297&gt;=1,$A297&lt;=5),'K500_1x200 k nacenění 2025'!L$13,0)</f>
        <v>0</v>
      </c>
      <c r="N297" s="3">
        <f>IF(AND($A297&gt;=1,$A297&lt;=5),'K500_1x200 k nacenění 2025'!M$13,0)</f>
        <v>0</v>
      </c>
      <c r="O297" s="3">
        <f>IF(AND($A297&gt;=1,$A297&lt;=5),'K500_1x200 k nacenění 2025'!N$13,0)</f>
        <v>0</v>
      </c>
      <c r="P297" s="3">
        <f>IF(AND($A297&gt;=1,$A297&lt;=5),'K500_1x200 k nacenění 2025'!O$13,0)</f>
        <v>0</v>
      </c>
      <c r="Q297" s="3">
        <f>IF(AND($A297&gt;=1,$A297&lt;=5),'K500_1x200 k nacenění 2025'!P$13,0)</f>
        <v>0</v>
      </c>
      <c r="R297" s="3">
        <f>IF(AND($A297&gt;=1,$A297&lt;=5),'K500_1x200 k nacenění 2025'!Q$13,0)</f>
        <v>0</v>
      </c>
      <c r="S297" s="3">
        <f>IF(AND($A297&gt;=1,$A297&lt;=5),'K500_1x200 k nacenění 2025'!R$13,0)</f>
        <v>0</v>
      </c>
      <c r="T297" s="3">
        <f>IF(AND($A297&gt;=1,$A297&lt;=5),'K500_1x200 k nacenění 2025'!S$13,0)</f>
        <v>0</v>
      </c>
      <c r="U297" s="3">
        <f>IF(AND($A297&gt;=1,$A297&lt;=5),'K500_1x200 k nacenění 2025'!T$13,0)</f>
        <v>0</v>
      </c>
      <c r="V297" s="3">
        <f>IF(AND($A297&gt;=1,$A297&lt;=5),'K500_1x200 k nacenění 2025'!U$13,0)</f>
        <v>0</v>
      </c>
      <c r="W297" s="3">
        <f>IF(AND($A297&gt;=1,$A297&lt;=5),'K500_1x200 k nacenění 2025'!V$13,0)</f>
        <v>0</v>
      </c>
      <c r="X297" s="3">
        <f>IF(AND($A297&gt;=1,$A297&lt;=5),'K500_1x200 k nacenění 2025'!W$13,0)</f>
        <v>0</v>
      </c>
      <c r="Y297" s="3">
        <f>IF(AND($A297&gt;=1,$A297&lt;=5),'K500_1x200 k nacenění 2025'!X$13,0)</f>
        <v>0</v>
      </c>
      <c r="Z297" s="3">
        <f>IF(AND($A297&gt;=1,$A297&lt;=5),'K500_1x200 k nacenění 2025'!Y$13,0)</f>
        <v>0</v>
      </c>
      <c r="AA297" s="3">
        <f>IF(AND($A297&gt;=1,$A297&lt;=5),'K500_1x200 k nacenění 2025'!Z$13,0)</f>
        <v>0</v>
      </c>
    </row>
    <row r="298" spans="1:27" x14ac:dyDescent="0.3">
      <c r="A298">
        <f t="shared" si="8"/>
        <v>1</v>
      </c>
      <c r="B298">
        <f t="shared" si="9"/>
        <v>10</v>
      </c>
      <c r="C298" s="5">
        <v>43031</v>
      </c>
      <c r="D298" s="3">
        <f>IF(AND($A298&gt;=1,$A298&lt;=5),'K500_1x200 k nacenění 2025'!C$13,0)</f>
        <v>0</v>
      </c>
      <c r="E298" s="3">
        <f>IF(AND($A298&gt;=1,$A298&lt;=5),'K500_1x200 k nacenění 2025'!D$13,0)</f>
        <v>0</v>
      </c>
      <c r="F298" s="3">
        <f>IF(AND($A298&gt;=1,$A298&lt;=5),'K500_1x200 k nacenění 2025'!E$13,0)</f>
        <v>0</v>
      </c>
      <c r="G298" s="3">
        <f>IF(AND($A298&gt;=1,$A298&lt;=5),'K500_1x200 k nacenění 2025'!F$13,0)</f>
        <v>0</v>
      </c>
      <c r="H298" s="3">
        <f>IF(AND($A298&gt;=1,$A298&lt;=5),'K500_1x200 k nacenění 2025'!G$13,0)</f>
        <v>0</v>
      </c>
      <c r="I298" s="3">
        <f>IF(AND($A298&gt;=1,$A298&lt;=5),'K500_1x200 k nacenění 2025'!H$13,0)</f>
        <v>1</v>
      </c>
      <c r="J298" s="3">
        <f>IF(AND($A298&gt;=1,$A298&lt;=5),'K500_1x200 k nacenění 2025'!I$13,0)</f>
        <v>1</v>
      </c>
      <c r="K298" s="3">
        <f>IF(AND($A298&gt;=1,$A298&lt;=5),'K500_1x200 k nacenění 2025'!J$13,0)</f>
        <v>1</v>
      </c>
      <c r="L298" s="3">
        <f>IF(AND($A298&gt;=1,$A298&lt;=5),'K500_1x200 k nacenění 2025'!K$13,0)</f>
        <v>1</v>
      </c>
      <c r="M298" s="3">
        <f>IF(AND($A298&gt;=1,$A298&lt;=5),'K500_1x200 k nacenění 2025'!L$13,0)</f>
        <v>1</v>
      </c>
      <c r="N298" s="3">
        <f>IF(AND($A298&gt;=1,$A298&lt;=5),'K500_1x200 k nacenění 2025'!M$13,0)</f>
        <v>1</v>
      </c>
      <c r="O298" s="3">
        <f>IF(AND($A298&gt;=1,$A298&lt;=5),'K500_1x200 k nacenění 2025'!N$13,0)</f>
        <v>0</v>
      </c>
      <c r="P298" s="3">
        <f>IF(AND($A298&gt;=1,$A298&lt;=5),'K500_1x200 k nacenění 2025'!O$13,0)</f>
        <v>0</v>
      </c>
      <c r="Q298" s="3">
        <f>IF(AND($A298&gt;=1,$A298&lt;=5),'K500_1x200 k nacenění 2025'!P$13,0)</f>
        <v>0</v>
      </c>
      <c r="R298" s="3">
        <f>IF(AND($A298&gt;=1,$A298&lt;=5),'K500_1x200 k nacenění 2025'!Q$13,0)</f>
        <v>0</v>
      </c>
      <c r="S298" s="3">
        <f>IF(AND($A298&gt;=1,$A298&lt;=5),'K500_1x200 k nacenění 2025'!R$13,0)</f>
        <v>0</v>
      </c>
      <c r="T298" s="3">
        <f>IF(AND($A298&gt;=1,$A298&lt;=5),'K500_1x200 k nacenění 2025'!S$13,0)</f>
        <v>1</v>
      </c>
      <c r="U298" s="3">
        <f>IF(AND($A298&gt;=1,$A298&lt;=5),'K500_1x200 k nacenění 2025'!T$13,0)</f>
        <v>1</v>
      </c>
      <c r="V298" s="3">
        <f>IF(AND($A298&gt;=1,$A298&lt;=5),'K500_1x200 k nacenění 2025'!U$13,0)</f>
        <v>1</v>
      </c>
      <c r="W298" s="3">
        <f>IF(AND($A298&gt;=1,$A298&lt;=5),'K500_1x200 k nacenění 2025'!V$13,0)</f>
        <v>0</v>
      </c>
      <c r="X298" s="3">
        <f>IF(AND($A298&gt;=1,$A298&lt;=5),'K500_1x200 k nacenění 2025'!W$13,0)</f>
        <v>0</v>
      </c>
      <c r="Y298" s="3">
        <f>IF(AND($A298&gt;=1,$A298&lt;=5),'K500_1x200 k nacenění 2025'!X$13,0)</f>
        <v>0</v>
      </c>
      <c r="Z298" s="3">
        <f>IF(AND($A298&gt;=1,$A298&lt;=5),'K500_1x200 k nacenění 2025'!Y$13,0)</f>
        <v>0</v>
      </c>
      <c r="AA298" s="3">
        <f>IF(AND($A298&gt;=1,$A298&lt;=5),'K500_1x200 k nacenění 2025'!Z$13,0)</f>
        <v>0</v>
      </c>
    </row>
    <row r="299" spans="1:27" x14ac:dyDescent="0.3">
      <c r="A299">
        <f t="shared" si="8"/>
        <v>2</v>
      </c>
      <c r="B299">
        <f t="shared" si="9"/>
        <v>10</v>
      </c>
      <c r="C299" s="5">
        <v>43032</v>
      </c>
      <c r="D299" s="3">
        <f>IF(AND($A299&gt;=1,$A299&lt;=5),'K500_1x200 k nacenění 2025'!C$13,0)</f>
        <v>0</v>
      </c>
      <c r="E299" s="3">
        <f>IF(AND($A299&gt;=1,$A299&lt;=5),'K500_1x200 k nacenění 2025'!D$13,0)</f>
        <v>0</v>
      </c>
      <c r="F299" s="3">
        <f>IF(AND($A299&gt;=1,$A299&lt;=5),'K500_1x200 k nacenění 2025'!E$13,0)</f>
        <v>0</v>
      </c>
      <c r="G299" s="3">
        <f>IF(AND($A299&gt;=1,$A299&lt;=5),'K500_1x200 k nacenění 2025'!F$13,0)</f>
        <v>0</v>
      </c>
      <c r="H299" s="3">
        <f>IF(AND($A299&gt;=1,$A299&lt;=5),'K500_1x200 k nacenění 2025'!G$13,0)</f>
        <v>0</v>
      </c>
      <c r="I299" s="3">
        <f>IF(AND($A299&gt;=1,$A299&lt;=5),'K500_1x200 k nacenění 2025'!H$13,0)</f>
        <v>1</v>
      </c>
      <c r="J299" s="3">
        <f>IF(AND($A299&gt;=1,$A299&lt;=5),'K500_1x200 k nacenění 2025'!I$13,0)</f>
        <v>1</v>
      </c>
      <c r="K299" s="3">
        <f>IF(AND($A299&gt;=1,$A299&lt;=5),'K500_1x200 k nacenění 2025'!J$13,0)</f>
        <v>1</v>
      </c>
      <c r="L299" s="3">
        <f>IF(AND($A299&gt;=1,$A299&lt;=5),'K500_1x200 k nacenění 2025'!K$13,0)</f>
        <v>1</v>
      </c>
      <c r="M299" s="3">
        <f>IF(AND($A299&gt;=1,$A299&lt;=5),'K500_1x200 k nacenění 2025'!L$13,0)</f>
        <v>1</v>
      </c>
      <c r="N299" s="3">
        <f>IF(AND($A299&gt;=1,$A299&lt;=5),'K500_1x200 k nacenění 2025'!M$13,0)</f>
        <v>1</v>
      </c>
      <c r="O299" s="3">
        <f>IF(AND($A299&gt;=1,$A299&lt;=5),'K500_1x200 k nacenění 2025'!N$13,0)</f>
        <v>0</v>
      </c>
      <c r="P299" s="3">
        <f>IF(AND($A299&gt;=1,$A299&lt;=5),'K500_1x200 k nacenění 2025'!O$13,0)</f>
        <v>0</v>
      </c>
      <c r="Q299" s="3">
        <f>IF(AND($A299&gt;=1,$A299&lt;=5),'K500_1x200 k nacenění 2025'!P$13,0)</f>
        <v>0</v>
      </c>
      <c r="R299" s="3">
        <f>IF(AND($A299&gt;=1,$A299&lt;=5),'K500_1x200 k nacenění 2025'!Q$13,0)</f>
        <v>0</v>
      </c>
      <c r="S299" s="3">
        <f>IF(AND($A299&gt;=1,$A299&lt;=5),'K500_1x200 k nacenění 2025'!R$13,0)</f>
        <v>0</v>
      </c>
      <c r="T299" s="3">
        <f>IF(AND($A299&gt;=1,$A299&lt;=5),'K500_1x200 k nacenění 2025'!S$13,0)</f>
        <v>1</v>
      </c>
      <c r="U299" s="3">
        <f>IF(AND($A299&gt;=1,$A299&lt;=5),'K500_1x200 k nacenění 2025'!T$13,0)</f>
        <v>1</v>
      </c>
      <c r="V299" s="3">
        <f>IF(AND($A299&gt;=1,$A299&lt;=5),'K500_1x200 k nacenění 2025'!U$13,0)</f>
        <v>1</v>
      </c>
      <c r="W299" s="3">
        <f>IF(AND($A299&gt;=1,$A299&lt;=5),'K500_1x200 k nacenění 2025'!V$13,0)</f>
        <v>0</v>
      </c>
      <c r="X299" s="3">
        <f>IF(AND($A299&gt;=1,$A299&lt;=5),'K500_1x200 k nacenění 2025'!W$13,0)</f>
        <v>0</v>
      </c>
      <c r="Y299" s="3">
        <f>IF(AND($A299&gt;=1,$A299&lt;=5),'K500_1x200 k nacenění 2025'!X$13,0)</f>
        <v>0</v>
      </c>
      <c r="Z299" s="3">
        <f>IF(AND($A299&gt;=1,$A299&lt;=5),'K500_1x200 k nacenění 2025'!Y$13,0)</f>
        <v>0</v>
      </c>
      <c r="AA299" s="3">
        <f>IF(AND($A299&gt;=1,$A299&lt;=5),'K500_1x200 k nacenění 2025'!Z$13,0)</f>
        <v>0</v>
      </c>
    </row>
    <row r="300" spans="1:27" x14ac:dyDescent="0.3">
      <c r="A300">
        <f t="shared" si="8"/>
        <v>3</v>
      </c>
      <c r="B300">
        <f t="shared" si="9"/>
        <v>10</v>
      </c>
      <c r="C300" s="5">
        <v>43033</v>
      </c>
      <c r="D300" s="3">
        <f>IF(AND($A300&gt;=1,$A300&lt;=5),'K500_1x200 k nacenění 2025'!C$13,0)</f>
        <v>0</v>
      </c>
      <c r="E300" s="3">
        <f>IF(AND($A300&gt;=1,$A300&lt;=5),'K500_1x200 k nacenění 2025'!D$13,0)</f>
        <v>0</v>
      </c>
      <c r="F300" s="3">
        <f>IF(AND($A300&gt;=1,$A300&lt;=5),'K500_1x200 k nacenění 2025'!E$13,0)</f>
        <v>0</v>
      </c>
      <c r="G300" s="3">
        <f>IF(AND($A300&gt;=1,$A300&lt;=5),'K500_1x200 k nacenění 2025'!F$13,0)</f>
        <v>0</v>
      </c>
      <c r="H300" s="3">
        <f>IF(AND($A300&gt;=1,$A300&lt;=5),'K500_1x200 k nacenění 2025'!G$13,0)</f>
        <v>0</v>
      </c>
      <c r="I300" s="3">
        <f>IF(AND($A300&gt;=1,$A300&lt;=5),'K500_1x200 k nacenění 2025'!H$13,0)</f>
        <v>1</v>
      </c>
      <c r="J300" s="3">
        <f>IF(AND($A300&gt;=1,$A300&lt;=5),'K500_1x200 k nacenění 2025'!I$13,0)</f>
        <v>1</v>
      </c>
      <c r="K300" s="3">
        <f>IF(AND($A300&gt;=1,$A300&lt;=5),'K500_1x200 k nacenění 2025'!J$13,0)</f>
        <v>1</v>
      </c>
      <c r="L300" s="3">
        <f>IF(AND($A300&gt;=1,$A300&lt;=5),'K500_1x200 k nacenění 2025'!K$13,0)</f>
        <v>1</v>
      </c>
      <c r="M300" s="3">
        <f>IF(AND($A300&gt;=1,$A300&lt;=5),'K500_1x200 k nacenění 2025'!L$13,0)</f>
        <v>1</v>
      </c>
      <c r="N300" s="3">
        <f>IF(AND($A300&gt;=1,$A300&lt;=5),'K500_1x200 k nacenění 2025'!M$13,0)</f>
        <v>1</v>
      </c>
      <c r="O300" s="3">
        <f>IF(AND($A300&gt;=1,$A300&lt;=5),'K500_1x200 k nacenění 2025'!N$13,0)</f>
        <v>0</v>
      </c>
      <c r="P300" s="3">
        <f>IF(AND($A300&gt;=1,$A300&lt;=5),'K500_1x200 k nacenění 2025'!O$13,0)</f>
        <v>0</v>
      </c>
      <c r="Q300" s="3">
        <f>IF(AND($A300&gt;=1,$A300&lt;=5),'K500_1x200 k nacenění 2025'!P$13,0)</f>
        <v>0</v>
      </c>
      <c r="R300" s="3">
        <f>IF(AND($A300&gt;=1,$A300&lt;=5),'K500_1x200 k nacenění 2025'!Q$13,0)</f>
        <v>0</v>
      </c>
      <c r="S300" s="3">
        <f>IF(AND($A300&gt;=1,$A300&lt;=5),'K500_1x200 k nacenění 2025'!R$13,0)</f>
        <v>0</v>
      </c>
      <c r="T300" s="3">
        <f>IF(AND($A300&gt;=1,$A300&lt;=5),'K500_1x200 k nacenění 2025'!S$13,0)</f>
        <v>1</v>
      </c>
      <c r="U300" s="3">
        <f>IF(AND($A300&gt;=1,$A300&lt;=5),'K500_1x200 k nacenění 2025'!T$13,0)</f>
        <v>1</v>
      </c>
      <c r="V300" s="3">
        <f>IF(AND($A300&gt;=1,$A300&lt;=5),'K500_1x200 k nacenění 2025'!U$13,0)</f>
        <v>1</v>
      </c>
      <c r="W300" s="3">
        <f>IF(AND($A300&gt;=1,$A300&lt;=5),'K500_1x200 k nacenění 2025'!V$13,0)</f>
        <v>0</v>
      </c>
      <c r="X300" s="3">
        <f>IF(AND($A300&gt;=1,$A300&lt;=5),'K500_1x200 k nacenění 2025'!W$13,0)</f>
        <v>0</v>
      </c>
      <c r="Y300" s="3">
        <f>IF(AND($A300&gt;=1,$A300&lt;=5),'K500_1x200 k nacenění 2025'!X$13,0)</f>
        <v>0</v>
      </c>
      <c r="Z300" s="3">
        <f>IF(AND($A300&gt;=1,$A300&lt;=5),'K500_1x200 k nacenění 2025'!Y$13,0)</f>
        <v>0</v>
      </c>
      <c r="AA300" s="3">
        <f>IF(AND($A300&gt;=1,$A300&lt;=5),'K500_1x200 k nacenění 2025'!Z$13,0)</f>
        <v>0</v>
      </c>
    </row>
    <row r="301" spans="1:27" x14ac:dyDescent="0.3">
      <c r="A301">
        <f t="shared" si="8"/>
        <v>4</v>
      </c>
      <c r="B301">
        <f t="shared" si="9"/>
        <v>10</v>
      </c>
      <c r="C301" s="5">
        <v>43034</v>
      </c>
      <c r="D301" s="3">
        <f>IF(AND($A301&gt;=1,$A301&lt;=5),'K500_1x200 k nacenění 2025'!C$13,0)</f>
        <v>0</v>
      </c>
      <c r="E301" s="3">
        <f>IF(AND($A301&gt;=1,$A301&lt;=5),'K500_1x200 k nacenění 2025'!D$13,0)</f>
        <v>0</v>
      </c>
      <c r="F301" s="3">
        <f>IF(AND($A301&gt;=1,$A301&lt;=5),'K500_1x200 k nacenění 2025'!E$13,0)</f>
        <v>0</v>
      </c>
      <c r="G301" s="3">
        <f>IF(AND($A301&gt;=1,$A301&lt;=5),'K500_1x200 k nacenění 2025'!F$13,0)</f>
        <v>0</v>
      </c>
      <c r="H301" s="3">
        <f>IF(AND($A301&gt;=1,$A301&lt;=5),'K500_1x200 k nacenění 2025'!G$13,0)</f>
        <v>0</v>
      </c>
      <c r="I301" s="3">
        <f>IF(AND($A301&gt;=1,$A301&lt;=5),'K500_1x200 k nacenění 2025'!H$13,0)</f>
        <v>1</v>
      </c>
      <c r="J301" s="3">
        <f>IF(AND($A301&gt;=1,$A301&lt;=5),'K500_1x200 k nacenění 2025'!I$13,0)</f>
        <v>1</v>
      </c>
      <c r="K301" s="3">
        <f>IF(AND($A301&gt;=1,$A301&lt;=5),'K500_1x200 k nacenění 2025'!J$13,0)</f>
        <v>1</v>
      </c>
      <c r="L301" s="3">
        <f>IF(AND($A301&gt;=1,$A301&lt;=5),'K500_1x200 k nacenění 2025'!K$13,0)</f>
        <v>1</v>
      </c>
      <c r="M301" s="3">
        <f>IF(AND($A301&gt;=1,$A301&lt;=5),'K500_1x200 k nacenění 2025'!L$13,0)</f>
        <v>1</v>
      </c>
      <c r="N301" s="3">
        <f>IF(AND($A301&gt;=1,$A301&lt;=5),'K500_1x200 k nacenění 2025'!M$13,0)</f>
        <v>1</v>
      </c>
      <c r="O301" s="3">
        <f>IF(AND($A301&gt;=1,$A301&lt;=5),'K500_1x200 k nacenění 2025'!N$13,0)</f>
        <v>0</v>
      </c>
      <c r="P301" s="3">
        <f>IF(AND($A301&gt;=1,$A301&lt;=5),'K500_1x200 k nacenění 2025'!O$13,0)</f>
        <v>0</v>
      </c>
      <c r="Q301" s="3">
        <f>IF(AND($A301&gt;=1,$A301&lt;=5),'K500_1x200 k nacenění 2025'!P$13,0)</f>
        <v>0</v>
      </c>
      <c r="R301" s="3">
        <f>IF(AND($A301&gt;=1,$A301&lt;=5),'K500_1x200 k nacenění 2025'!Q$13,0)</f>
        <v>0</v>
      </c>
      <c r="S301" s="3">
        <f>IF(AND($A301&gt;=1,$A301&lt;=5),'K500_1x200 k nacenění 2025'!R$13,0)</f>
        <v>0</v>
      </c>
      <c r="T301" s="3">
        <f>IF(AND($A301&gt;=1,$A301&lt;=5),'K500_1x200 k nacenění 2025'!S$13,0)</f>
        <v>1</v>
      </c>
      <c r="U301" s="3">
        <f>IF(AND($A301&gt;=1,$A301&lt;=5),'K500_1x200 k nacenění 2025'!T$13,0)</f>
        <v>1</v>
      </c>
      <c r="V301" s="3">
        <f>IF(AND($A301&gt;=1,$A301&lt;=5),'K500_1x200 k nacenění 2025'!U$13,0)</f>
        <v>1</v>
      </c>
      <c r="W301" s="3">
        <f>IF(AND($A301&gt;=1,$A301&lt;=5),'K500_1x200 k nacenění 2025'!V$13,0)</f>
        <v>0</v>
      </c>
      <c r="X301" s="3">
        <f>IF(AND($A301&gt;=1,$A301&lt;=5),'K500_1x200 k nacenění 2025'!W$13,0)</f>
        <v>0</v>
      </c>
      <c r="Y301" s="3">
        <f>IF(AND($A301&gt;=1,$A301&lt;=5),'K500_1x200 k nacenění 2025'!X$13,0)</f>
        <v>0</v>
      </c>
      <c r="Z301" s="3">
        <f>IF(AND($A301&gt;=1,$A301&lt;=5),'K500_1x200 k nacenění 2025'!Y$13,0)</f>
        <v>0</v>
      </c>
      <c r="AA301" s="3">
        <f>IF(AND($A301&gt;=1,$A301&lt;=5),'K500_1x200 k nacenění 2025'!Z$13,0)</f>
        <v>0</v>
      </c>
    </row>
    <row r="302" spans="1:27" x14ac:dyDescent="0.3">
      <c r="A302">
        <f t="shared" si="8"/>
        <v>5</v>
      </c>
      <c r="B302">
        <f t="shared" si="9"/>
        <v>10</v>
      </c>
      <c r="C302" s="5">
        <v>43035</v>
      </c>
      <c r="D302" s="3">
        <f>IF(AND($A302&gt;=1,$A302&lt;=5),'K500_1x200 k nacenění 2025'!C$13,0)</f>
        <v>0</v>
      </c>
      <c r="E302" s="3">
        <f>IF(AND($A302&gt;=1,$A302&lt;=5),'K500_1x200 k nacenění 2025'!D$13,0)</f>
        <v>0</v>
      </c>
      <c r="F302" s="3">
        <f>IF(AND($A302&gt;=1,$A302&lt;=5),'K500_1x200 k nacenění 2025'!E$13,0)</f>
        <v>0</v>
      </c>
      <c r="G302" s="3">
        <f>IF(AND($A302&gt;=1,$A302&lt;=5),'K500_1x200 k nacenění 2025'!F$13,0)</f>
        <v>0</v>
      </c>
      <c r="H302" s="3">
        <f>IF(AND($A302&gt;=1,$A302&lt;=5),'K500_1x200 k nacenění 2025'!G$13,0)</f>
        <v>0</v>
      </c>
      <c r="I302" s="3">
        <f>IF(AND($A302&gt;=1,$A302&lt;=5),'K500_1x200 k nacenění 2025'!H$13,0)</f>
        <v>1</v>
      </c>
      <c r="J302" s="3">
        <f>IF(AND($A302&gt;=1,$A302&lt;=5),'K500_1x200 k nacenění 2025'!I$13,0)</f>
        <v>1</v>
      </c>
      <c r="K302" s="3">
        <f>IF(AND($A302&gt;=1,$A302&lt;=5),'K500_1x200 k nacenění 2025'!J$13,0)</f>
        <v>1</v>
      </c>
      <c r="L302" s="3">
        <f>IF(AND($A302&gt;=1,$A302&lt;=5),'K500_1x200 k nacenění 2025'!K$13,0)</f>
        <v>1</v>
      </c>
      <c r="M302" s="3">
        <f>IF(AND($A302&gt;=1,$A302&lt;=5),'K500_1x200 k nacenění 2025'!L$13,0)</f>
        <v>1</v>
      </c>
      <c r="N302" s="3">
        <f>IF(AND($A302&gt;=1,$A302&lt;=5),'K500_1x200 k nacenění 2025'!M$13,0)</f>
        <v>1</v>
      </c>
      <c r="O302" s="3">
        <f>IF(AND($A302&gt;=1,$A302&lt;=5),'K500_1x200 k nacenění 2025'!N$13,0)</f>
        <v>0</v>
      </c>
      <c r="P302" s="3">
        <f>IF(AND($A302&gt;=1,$A302&lt;=5),'K500_1x200 k nacenění 2025'!O$13,0)</f>
        <v>0</v>
      </c>
      <c r="Q302" s="3">
        <f>IF(AND($A302&gt;=1,$A302&lt;=5),'K500_1x200 k nacenění 2025'!P$13,0)</f>
        <v>0</v>
      </c>
      <c r="R302" s="3">
        <f>IF(AND($A302&gt;=1,$A302&lt;=5),'K500_1x200 k nacenění 2025'!Q$13,0)</f>
        <v>0</v>
      </c>
      <c r="S302" s="3">
        <f>IF(AND($A302&gt;=1,$A302&lt;=5),'K500_1x200 k nacenění 2025'!R$13,0)</f>
        <v>0</v>
      </c>
      <c r="T302" s="3">
        <f>IF(AND($A302&gt;=1,$A302&lt;=5),'K500_1x200 k nacenění 2025'!S$13,0)</f>
        <v>1</v>
      </c>
      <c r="U302" s="3">
        <f>IF(AND($A302&gt;=1,$A302&lt;=5),'K500_1x200 k nacenění 2025'!T$13,0)</f>
        <v>1</v>
      </c>
      <c r="V302" s="3">
        <f>IF(AND($A302&gt;=1,$A302&lt;=5),'K500_1x200 k nacenění 2025'!U$13,0)</f>
        <v>1</v>
      </c>
      <c r="W302" s="3">
        <f>IF(AND($A302&gt;=1,$A302&lt;=5),'K500_1x200 k nacenění 2025'!V$13,0)</f>
        <v>0</v>
      </c>
      <c r="X302" s="3">
        <f>IF(AND($A302&gt;=1,$A302&lt;=5),'K500_1x200 k nacenění 2025'!W$13,0)</f>
        <v>0</v>
      </c>
      <c r="Y302" s="3">
        <f>IF(AND($A302&gt;=1,$A302&lt;=5),'K500_1x200 k nacenění 2025'!X$13,0)</f>
        <v>0</v>
      </c>
      <c r="Z302" s="3">
        <f>IF(AND($A302&gt;=1,$A302&lt;=5),'K500_1x200 k nacenění 2025'!Y$13,0)</f>
        <v>0</v>
      </c>
      <c r="AA302" s="3">
        <f>IF(AND($A302&gt;=1,$A302&lt;=5),'K500_1x200 k nacenění 2025'!Z$13,0)</f>
        <v>0</v>
      </c>
    </row>
    <row r="303" spans="1:27" x14ac:dyDescent="0.3">
      <c r="A303">
        <f t="shared" si="8"/>
        <v>6</v>
      </c>
      <c r="B303">
        <f t="shared" si="9"/>
        <v>10</v>
      </c>
      <c r="C303" s="5">
        <v>43036</v>
      </c>
      <c r="D303" s="3">
        <f>IF(AND($A303&gt;=1,$A303&lt;=5),'K500_1x200 k nacenění 2025'!C$13,0)</f>
        <v>0</v>
      </c>
      <c r="E303" s="3">
        <f>IF(AND($A303&gt;=1,$A303&lt;=5),'K500_1x200 k nacenění 2025'!D$13,0)</f>
        <v>0</v>
      </c>
      <c r="F303" s="3">
        <f>IF(AND($A303&gt;=1,$A303&lt;=5),'K500_1x200 k nacenění 2025'!E$13,0)</f>
        <v>0</v>
      </c>
      <c r="G303" s="3">
        <f>IF(AND($A303&gt;=1,$A303&lt;=5),'K500_1x200 k nacenění 2025'!F$13,0)</f>
        <v>0</v>
      </c>
      <c r="H303" s="3">
        <f>IF(AND($A303&gt;=1,$A303&lt;=5),'K500_1x200 k nacenění 2025'!G$13,0)</f>
        <v>0</v>
      </c>
      <c r="I303" s="3">
        <f>IF(AND($A303&gt;=1,$A303&lt;=5),'K500_1x200 k nacenění 2025'!H$13,0)</f>
        <v>0</v>
      </c>
      <c r="J303" s="3">
        <f>IF(AND($A303&gt;=1,$A303&lt;=5),'K500_1x200 k nacenění 2025'!I$13,0)</f>
        <v>0</v>
      </c>
      <c r="K303" s="3">
        <f>IF(AND($A303&gt;=1,$A303&lt;=5),'K500_1x200 k nacenění 2025'!J$13,0)</f>
        <v>0</v>
      </c>
      <c r="L303" s="3">
        <f>IF(AND($A303&gt;=1,$A303&lt;=5),'K500_1x200 k nacenění 2025'!K$13,0)</f>
        <v>0</v>
      </c>
      <c r="M303" s="3">
        <f>IF(AND($A303&gt;=1,$A303&lt;=5),'K500_1x200 k nacenění 2025'!L$13,0)</f>
        <v>0</v>
      </c>
      <c r="N303" s="3">
        <f>IF(AND($A303&gt;=1,$A303&lt;=5),'K500_1x200 k nacenění 2025'!M$13,0)</f>
        <v>0</v>
      </c>
      <c r="O303" s="3">
        <f>IF(AND($A303&gt;=1,$A303&lt;=5),'K500_1x200 k nacenění 2025'!N$13,0)</f>
        <v>0</v>
      </c>
      <c r="P303" s="3">
        <f>IF(AND($A303&gt;=1,$A303&lt;=5),'K500_1x200 k nacenění 2025'!O$13,0)</f>
        <v>0</v>
      </c>
      <c r="Q303" s="3">
        <f>IF(AND($A303&gt;=1,$A303&lt;=5),'K500_1x200 k nacenění 2025'!P$13,0)</f>
        <v>0</v>
      </c>
      <c r="R303" s="3">
        <f>IF(AND($A303&gt;=1,$A303&lt;=5),'K500_1x200 k nacenění 2025'!Q$13,0)</f>
        <v>0</v>
      </c>
      <c r="S303" s="3">
        <f>IF(AND($A303&gt;=1,$A303&lt;=5),'K500_1x200 k nacenění 2025'!R$13,0)</f>
        <v>0</v>
      </c>
      <c r="T303" s="3">
        <f>IF(AND($A303&gt;=1,$A303&lt;=5),'K500_1x200 k nacenění 2025'!S$13,0)</f>
        <v>0</v>
      </c>
      <c r="U303" s="3">
        <f>IF(AND($A303&gt;=1,$A303&lt;=5),'K500_1x200 k nacenění 2025'!T$13,0)</f>
        <v>0</v>
      </c>
      <c r="V303" s="3">
        <f>IF(AND($A303&gt;=1,$A303&lt;=5),'K500_1x200 k nacenění 2025'!U$13,0)</f>
        <v>0</v>
      </c>
      <c r="W303" s="3">
        <f>IF(AND($A303&gt;=1,$A303&lt;=5),'K500_1x200 k nacenění 2025'!V$13,0)</f>
        <v>0</v>
      </c>
      <c r="X303" s="3">
        <f>IF(AND($A303&gt;=1,$A303&lt;=5),'K500_1x200 k nacenění 2025'!W$13,0)</f>
        <v>0</v>
      </c>
      <c r="Y303" s="3">
        <f>IF(AND($A303&gt;=1,$A303&lt;=5),'K500_1x200 k nacenění 2025'!X$13,0)</f>
        <v>0</v>
      </c>
      <c r="Z303" s="3">
        <f>IF(AND($A303&gt;=1,$A303&lt;=5),'K500_1x200 k nacenění 2025'!Y$13,0)</f>
        <v>0</v>
      </c>
      <c r="AA303" s="3">
        <f>IF(AND($A303&gt;=1,$A303&lt;=5),'K500_1x200 k nacenění 2025'!Z$13,0)</f>
        <v>0</v>
      </c>
    </row>
    <row r="304" spans="1:27" x14ac:dyDescent="0.3">
      <c r="A304">
        <f t="shared" si="8"/>
        <v>7</v>
      </c>
      <c r="B304">
        <f t="shared" si="9"/>
        <v>10</v>
      </c>
      <c r="C304" s="5">
        <v>43037</v>
      </c>
      <c r="D304" s="3">
        <f>IF(AND($A304&gt;=1,$A304&lt;=5),'K500_1x200 k nacenění 2025'!C$13,0)</f>
        <v>0</v>
      </c>
      <c r="E304" s="3">
        <f>IF(AND($A304&gt;=1,$A304&lt;=5),'K500_1x200 k nacenění 2025'!D$13,0)</f>
        <v>0</v>
      </c>
      <c r="F304" s="3">
        <f>IF(AND($A304&gt;=1,$A304&lt;=5),'K500_1x200 k nacenění 2025'!E$13,0)</f>
        <v>0</v>
      </c>
      <c r="G304" s="3">
        <f>IF(AND($A304&gt;=1,$A304&lt;=5),'K500_1x200 k nacenění 2025'!F$13,0)</f>
        <v>0</v>
      </c>
      <c r="H304" s="3">
        <f>IF(AND($A304&gt;=1,$A304&lt;=5),'K500_1x200 k nacenění 2025'!G$13,0)</f>
        <v>0</v>
      </c>
      <c r="I304" s="3">
        <f>IF(AND($A304&gt;=1,$A304&lt;=5),'K500_1x200 k nacenění 2025'!H$13,0)</f>
        <v>0</v>
      </c>
      <c r="J304" s="3">
        <f>IF(AND($A304&gt;=1,$A304&lt;=5),'K500_1x200 k nacenění 2025'!I$13,0)</f>
        <v>0</v>
      </c>
      <c r="K304" s="3">
        <f>IF(AND($A304&gt;=1,$A304&lt;=5),'K500_1x200 k nacenění 2025'!J$13,0)</f>
        <v>0</v>
      </c>
      <c r="L304" s="3">
        <f>IF(AND($A304&gt;=1,$A304&lt;=5),'K500_1x200 k nacenění 2025'!K$13,0)</f>
        <v>0</v>
      </c>
      <c r="M304" s="3">
        <f>IF(AND($A304&gt;=1,$A304&lt;=5),'K500_1x200 k nacenění 2025'!L$13,0)</f>
        <v>0</v>
      </c>
      <c r="N304" s="3">
        <f>IF(AND($A304&gt;=1,$A304&lt;=5),'K500_1x200 k nacenění 2025'!M$13,0)</f>
        <v>0</v>
      </c>
      <c r="O304" s="3">
        <f>IF(AND($A304&gt;=1,$A304&lt;=5),'K500_1x200 k nacenění 2025'!N$13,0)</f>
        <v>0</v>
      </c>
      <c r="P304" s="3">
        <f>IF(AND($A304&gt;=1,$A304&lt;=5),'K500_1x200 k nacenění 2025'!O$13,0)</f>
        <v>0</v>
      </c>
      <c r="Q304" s="3">
        <f>IF(AND($A304&gt;=1,$A304&lt;=5),'K500_1x200 k nacenění 2025'!P$13,0)</f>
        <v>0</v>
      </c>
      <c r="R304" s="3">
        <f>IF(AND($A304&gt;=1,$A304&lt;=5),'K500_1x200 k nacenění 2025'!Q$13,0)</f>
        <v>0</v>
      </c>
      <c r="S304" s="3">
        <f>IF(AND($A304&gt;=1,$A304&lt;=5),'K500_1x200 k nacenění 2025'!R$13,0)</f>
        <v>0</v>
      </c>
      <c r="T304" s="3">
        <f>IF(AND($A304&gt;=1,$A304&lt;=5),'K500_1x200 k nacenění 2025'!S$13,0)</f>
        <v>0</v>
      </c>
      <c r="U304" s="3">
        <f>IF(AND($A304&gt;=1,$A304&lt;=5),'K500_1x200 k nacenění 2025'!T$13,0)</f>
        <v>0</v>
      </c>
      <c r="V304" s="3">
        <f>IF(AND($A304&gt;=1,$A304&lt;=5),'K500_1x200 k nacenění 2025'!U$13,0)</f>
        <v>0</v>
      </c>
      <c r="W304" s="3">
        <f>IF(AND($A304&gt;=1,$A304&lt;=5),'K500_1x200 k nacenění 2025'!V$13,0)</f>
        <v>0</v>
      </c>
      <c r="X304" s="3">
        <f>IF(AND($A304&gt;=1,$A304&lt;=5),'K500_1x200 k nacenění 2025'!W$13,0)</f>
        <v>0</v>
      </c>
      <c r="Y304" s="3">
        <f>IF(AND($A304&gt;=1,$A304&lt;=5),'K500_1x200 k nacenění 2025'!X$13,0)</f>
        <v>0</v>
      </c>
      <c r="Z304" s="3">
        <f>IF(AND($A304&gt;=1,$A304&lt;=5),'K500_1x200 k nacenění 2025'!Y$13,0)</f>
        <v>0</v>
      </c>
      <c r="AA304" s="3">
        <f>IF(AND($A304&gt;=1,$A304&lt;=5),'K500_1x200 k nacenění 2025'!Z$13,0)</f>
        <v>0</v>
      </c>
    </row>
    <row r="305" spans="1:27" x14ac:dyDescent="0.3">
      <c r="A305">
        <f t="shared" si="8"/>
        <v>1</v>
      </c>
      <c r="B305">
        <f t="shared" si="9"/>
        <v>10</v>
      </c>
      <c r="C305" s="5">
        <v>43038</v>
      </c>
      <c r="D305" s="3">
        <f>IF(AND($A305&gt;=1,$A305&lt;=5),'K500_1x200 k nacenění 2025'!C$13,0)</f>
        <v>0</v>
      </c>
      <c r="E305" s="3">
        <f>IF(AND($A305&gt;=1,$A305&lt;=5),'K500_1x200 k nacenění 2025'!D$13,0)</f>
        <v>0</v>
      </c>
      <c r="F305" s="3">
        <f>IF(AND($A305&gt;=1,$A305&lt;=5),'K500_1x200 k nacenění 2025'!E$13,0)</f>
        <v>0</v>
      </c>
      <c r="G305" s="3">
        <f>IF(AND($A305&gt;=1,$A305&lt;=5),'K500_1x200 k nacenění 2025'!F$13,0)</f>
        <v>0</v>
      </c>
      <c r="H305" s="3">
        <f>IF(AND($A305&gt;=1,$A305&lt;=5),'K500_1x200 k nacenění 2025'!G$13,0)</f>
        <v>0</v>
      </c>
      <c r="I305" s="3">
        <f>IF(AND($A305&gt;=1,$A305&lt;=5),'K500_1x200 k nacenění 2025'!H$13,0)</f>
        <v>1</v>
      </c>
      <c r="J305" s="3">
        <f>IF(AND($A305&gt;=1,$A305&lt;=5),'K500_1x200 k nacenění 2025'!I$13,0)</f>
        <v>1</v>
      </c>
      <c r="K305" s="3">
        <f>IF(AND($A305&gt;=1,$A305&lt;=5),'K500_1x200 k nacenění 2025'!J$13,0)</f>
        <v>1</v>
      </c>
      <c r="L305" s="3">
        <f>IF(AND($A305&gt;=1,$A305&lt;=5),'K500_1x200 k nacenění 2025'!K$13,0)</f>
        <v>1</v>
      </c>
      <c r="M305" s="3">
        <f>IF(AND($A305&gt;=1,$A305&lt;=5),'K500_1x200 k nacenění 2025'!L$13,0)</f>
        <v>1</v>
      </c>
      <c r="N305" s="3">
        <f>IF(AND($A305&gt;=1,$A305&lt;=5),'K500_1x200 k nacenění 2025'!M$13,0)</f>
        <v>1</v>
      </c>
      <c r="O305" s="3">
        <f>IF(AND($A305&gt;=1,$A305&lt;=5),'K500_1x200 k nacenění 2025'!N$13,0)</f>
        <v>0</v>
      </c>
      <c r="P305" s="3">
        <f>IF(AND($A305&gt;=1,$A305&lt;=5),'K500_1x200 k nacenění 2025'!O$13,0)</f>
        <v>0</v>
      </c>
      <c r="Q305" s="3">
        <f>IF(AND($A305&gt;=1,$A305&lt;=5),'K500_1x200 k nacenění 2025'!P$13,0)</f>
        <v>0</v>
      </c>
      <c r="R305" s="3">
        <f>IF(AND($A305&gt;=1,$A305&lt;=5),'K500_1x200 k nacenění 2025'!Q$13,0)</f>
        <v>0</v>
      </c>
      <c r="S305" s="3">
        <f>IF(AND($A305&gt;=1,$A305&lt;=5),'K500_1x200 k nacenění 2025'!R$13,0)</f>
        <v>0</v>
      </c>
      <c r="T305" s="3">
        <f>IF(AND($A305&gt;=1,$A305&lt;=5),'K500_1x200 k nacenění 2025'!S$13,0)</f>
        <v>1</v>
      </c>
      <c r="U305" s="3">
        <f>IF(AND($A305&gt;=1,$A305&lt;=5),'K500_1x200 k nacenění 2025'!T$13,0)</f>
        <v>1</v>
      </c>
      <c r="V305" s="3">
        <f>IF(AND($A305&gt;=1,$A305&lt;=5),'K500_1x200 k nacenění 2025'!U$13,0)</f>
        <v>1</v>
      </c>
      <c r="W305" s="3">
        <f>IF(AND($A305&gt;=1,$A305&lt;=5),'K500_1x200 k nacenění 2025'!V$13,0)</f>
        <v>0</v>
      </c>
      <c r="X305" s="3">
        <f>IF(AND($A305&gt;=1,$A305&lt;=5),'K500_1x200 k nacenění 2025'!W$13,0)</f>
        <v>0</v>
      </c>
      <c r="Y305" s="3">
        <f>IF(AND($A305&gt;=1,$A305&lt;=5),'K500_1x200 k nacenění 2025'!X$13,0)</f>
        <v>0</v>
      </c>
      <c r="Z305" s="3">
        <f>IF(AND($A305&gt;=1,$A305&lt;=5),'K500_1x200 k nacenění 2025'!Y$13,0)</f>
        <v>0</v>
      </c>
      <c r="AA305" s="3">
        <f>IF(AND($A305&gt;=1,$A305&lt;=5),'K500_1x200 k nacenění 2025'!Z$13,0)</f>
        <v>0</v>
      </c>
    </row>
    <row r="306" spans="1:27" x14ac:dyDescent="0.3">
      <c r="A306">
        <f t="shared" si="8"/>
        <v>2</v>
      </c>
      <c r="B306">
        <f t="shared" si="9"/>
        <v>10</v>
      </c>
      <c r="C306" s="5">
        <v>43039</v>
      </c>
      <c r="D306" s="3">
        <f>IF(AND($A306&gt;=1,$A306&lt;=5),'K500_1x200 k nacenění 2025'!C$13,0)</f>
        <v>0</v>
      </c>
      <c r="E306" s="3">
        <f>IF(AND($A306&gt;=1,$A306&lt;=5),'K500_1x200 k nacenění 2025'!D$13,0)</f>
        <v>0</v>
      </c>
      <c r="F306" s="3">
        <f>IF(AND($A306&gt;=1,$A306&lt;=5),'K500_1x200 k nacenění 2025'!E$13,0)</f>
        <v>0</v>
      </c>
      <c r="G306" s="3">
        <f>IF(AND($A306&gt;=1,$A306&lt;=5),'K500_1x200 k nacenění 2025'!F$13,0)</f>
        <v>0</v>
      </c>
      <c r="H306" s="3">
        <f>IF(AND($A306&gt;=1,$A306&lt;=5),'K500_1x200 k nacenění 2025'!G$13,0)</f>
        <v>0</v>
      </c>
      <c r="I306" s="3">
        <f>IF(AND($A306&gt;=1,$A306&lt;=5),'K500_1x200 k nacenění 2025'!H$13,0)</f>
        <v>1</v>
      </c>
      <c r="J306" s="3">
        <f>IF(AND($A306&gt;=1,$A306&lt;=5),'K500_1x200 k nacenění 2025'!I$13,0)</f>
        <v>1</v>
      </c>
      <c r="K306" s="3">
        <f>IF(AND($A306&gt;=1,$A306&lt;=5),'K500_1x200 k nacenění 2025'!J$13,0)</f>
        <v>1</v>
      </c>
      <c r="L306" s="3">
        <f>IF(AND($A306&gt;=1,$A306&lt;=5),'K500_1x200 k nacenění 2025'!K$13,0)</f>
        <v>1</v>
      </c>
      <c r="M306" s="3">
        <f>IF(AND($A306&gt;=1,$A306&lt;=5),'K500_1x200 k nacenění 2025'!L$13,0)</f>
        <v>1</v>
      </c>
      <c r="N306" s="3">
        <f>IF(AND($A306&gt;=1,$A306&lt;=5),'K500_1x200 k nacenění 2025'!M$13,0)</f>
        <v>1</v>
      </c>
      <c r="O306" s="3">
        <f>IF(AND($A306&gt;=1,$A306&lt;=5),'K500_1x200 k nacenění 2025'!N$13,0)</f>
        <v>0</v>
      </c>
      <c r="P306" s="3">
        <f>IF(AND($A306&gt;=1,$A306&lt;=5),'K500_1x200 k nacenění 2025'!O$13,0)</f>
        <v>0</v>
      </c>
      <c r="Q306" s="3">
        <f>IF(AND($A306&gt;=1,$A306&lt;=5),'K500_1x200 k nacenění 2025'!P$13,0)</f>
        <v>0</v>
      </c>
      <c r="R306" s="3">
        <f>IF(AND($A306&gt;=1,$A306&lt;=5),'K500_1x200 k nacenění 2025'!Q$13,0)</f>
        <v>0</v>
      </c>
      <c r="S306" s="3">
        <f>IF(AND($A306&gt;=1,$A306&lt;=5),'K500_1x200 k nacenění 2025'!R$13,0)</f>
        <v>0</v>
      </c>
      <c r="T306" s="3">
        <f>IF(AND($A306&gt;=1,$A306&lt;=5),'K500_1x200 k nacenění 2025'!S$13,0)</f>
        <v>1</v>
      </c>
      <c r="U306" s="3">
        <f>IF(AND($A306&gt;=1,$A306&lt;=5),'K500_1x200 k nacenění 2025'!T$13,0)</f>
        <v>1</v>
      </c>
      <c r="V306" s="3">
        <f>IF(AND($A306&gt;=1,$A306&lt;=5),'K500_1x200 k nacenění 2025'!U$13,0)</f>
        <v>1</v>
      </c>
      <c r="W306" s="3">
        <f>IF(AND($A306&gt;=1,$A306&lt;=5),'K500_1x200 k nacenění 2025'!V$13,0)</f>
        <v>0</v>
      </c>
      <c r="X306" s="3">
        <f>IF(AND($A306&gt;=1,$A306&lt;=5),'K500_1x200 k nacenění 2025'!W$13,0)</f>
        <v>0</v>
      </c>
      <c r="Y306" s="3">
        <f>IF(AND($A306&gt;=1,$A306&lt;=5),'K500_1x200 k nacenění 2025'!X$13,0)</f>
        <v>0</v>
      </c>
      <c r="Z306" s="3">
        <f>IF(AND($A306&gt;=1,$A306&lt;=5),'K500_1x200 k nacenění 2025'!Y$13,0)</f>
        <v>0</v>
      </c>
      <c r="AA306" s="3">
        <f>IF(AND($A306&gt;=1,$A306&lt;=5),'K500_1x200 k nacenění 2025'!Z$13,0)</f>
        <v>0</v>
      </c>
    </row>
    <row r="307" spans="1:27" x14ac:dyDescent="0.3">
      <c r="A307">
        <f t="shared" si="8"/>
        <v>3</v>
      </c>
      <c r="B307">
        <f t="shared" si="9"/>
        <v>11</v>
      </c>
      <c r="C307" s="5">
        <v>43040</v>
      </c>
      <c r="D307" s="3">
        <f>IF(AND($A307&gt;=1,$A307&lt;=5),'K500_1x200 k nacenění 2025'!C$14,0)</f>
        <v>0</v>
      </c>
      <c r="E307" s="3">
        <f>IF(AND($A307&gt;=1,$A307&lt;=5),'K500_1x200 k nacenění 2025'!D$14,0)</f>
        <v>0</v>
      </c>
      <c r="F307" s="3">
        <f>IF(AND($A307&gt;=1,$A307&lt;=5),'K500_1x200 k nacenění 2025'!E$14,0)</f>
        <v>0</v>
      </c>
      <c r="G307" s="3">
        <f>IF(AND($A307&gt;=1,$A307&lt;=5),'K500_1x200 k nacenění 2025'!F$14,0)</f>
        <v>0</v>
      </c>
      <c r="H307" s="3">
        <f>IF(AND($A307&gt;=1,$A307&lt;=5),'K500_1x200 k nacenění 2025'!G$14,0)</f>
        <v>0</v>
      </c>
      <c r="I307" s="3">
        <f>IF(AND($A307&gt;=1,$A307&lt;=5),'K500_1x200 k nacenění 2025'!H$14,0)</f>
        <v>1</v>
      </c>
      <c r="J307" s="3">
        <f>IF(AND($A307&gt;=1,$A307&lt;=5),'K500_1x200 k nacenění 2025'!I$14,0)</f>
        <v>1</v>
      </c>
      <c r="K307" s="3">
        <f>IF(AND($A307&gt;=1,$A307&lt;=5),'K500_1x200 k nacenění 2025'!J$14,0)</f>
        <v>1</v>
      </c>
      <c r="L307" s="3">
        <f>IF(AND($A307&gt;=1,$A307&lt;=5),'K500_1x200 k nacenění 2025'!K$14,0)</f>
        <v>1</v>
      </c>
      <c r="M307" s="3">
        <f>IF(AND($A307&gt;=1,$A307&lt;=5),'K500_1x200 k nacenění 2025'!L$14,0)</f>
        <v>1</v>
      </c>
      <c r="N307" s="3">
        <f>IF(AND($A307&gt;=1,$A307&lt;=5),'K500_1x200 k nacenění 2025'!M$14,0)</f>
        <v>1</v>
      </c>
      <c r="O307" s="3">
        <f>IF(AND($A307&gt;=1,$A307&lt;=5),'K500_1x200 k nacenění 2025'!N$14,0)</f>
        <v>1</v>
      </c>
      <c r="P307" s="3">
        <f>IF(AND($A307&gt;=1,$A307&lt;=5),'K500_1x200 k nacenění 2025'!O$14,0)</f>
        <v>1</v>
      </c>
      <c r="Q307" s="3">
        <f>IF(AND($A307&gt;=1,$A307&lt;=5),'K500_1x200 k nacenění 2025'!P$14,0)</f>
        <v>0</v>
      </c>
      <c r="R307" s="3">
        <f>IF(AND($A307&gt;=1,$A307&lt;=5),'K500_1x200 k nacenění 2025'!Q$14,0)</f>
        <v>0</v>
      </c>
      <c r="S307" s="3">
        <f>IF(AND($A307&gt;=1,$A307&lt;=5),'K500_1x200 k nacenění 2025'!R$14,0)</f>
        <v>1</v>
      </c>
      <c r="T307" s="3">
        <f>IF(AND($A307&gt;=1,$A307&lt;=5),'K500_1x200 k nacenění 2025'!S$14,0)</f>
        <v>1</v>
      </c>
      <c r="U307" s="3">
        <f>IF(AND($A307&gt;=1,$A307&lt;=5),'K500_1x200 k nacenění 2025'!T$14,0)</f>
        <v>1</v>
      </c>
      <c r="V307" s="3">
        <f>IF(AND($A307&gt;=1,$A307&lt;=5),'K500_1x200 k nacenění 2025'!U$14,0)</f>
        <v>1</v>
      </c>
      <c r="W307" s="3">
        <f>IF(AND($A307&gt;=1,$A307&lt;=5),'K500_1x200 k nacenění 2025'!V$14,0)</f>
        <v>1</v>
      </c>
      <c r="X307" s="3">
        <f>IF(AND($A307&gt;=1,$A307&lt;=5),'K500_1x200 k nacenění 2025'!W$14,0)</f>
        <v>0</v>
      </c>
      <c r="Y307" s="3">
        <f>IF(AND($A307&gt;=1,$A307&lt;=5),'K500_1x200 k nacenění 2025'!X$14,0)</f>
        <v>0</v>
      </c>
      <c r="Z307" s="3">
        <f>IF(AND($A307&gt;=1,$A307&lt;=5),'K500_1x200 k nacenění 2025'!Y$14,0)</f>
        <v>0</v>
      </c>
      <c r="AA307" s="3">
        <f>IF(AND($A307&gt;=1,$A307&lt;=5),'K500_1x200 k nacenění 2025'!Z$14,0)</f>
        <v>0</v>
      </c>
    </row>
    <row r="308" spans="1:27" x14ac:dyDescent="0.3">
      <c r="A308">
        <f t="shared" si="8"/>
        <v>4</v>
      </c>
      <c r="B308">
        <f t="shared" si="9"/>
        <v>11</v>
      </c>
      <c r="C308" s="5">
        <v>43041</v>
      </c>
      <c r="D308" s="3">
        <f>IF(AND($A308&gt;=1,$A308&lt;=5),'K500_1x200 k nacenění 2025'!C$14,0)</f>
        <v>0</v>
      </c>
      <c r="E308" s="3">
        <f>IF(AND($A308&gt;=1,$A308&lt;=5),'K500_1x200 k nacenění 2025'!D$14,0)</f>
        <v>0</v>
      </c>
      <c r="F308" s="3">
        <f>IF(AND($A308&gt;=1,$A308&lt;=5),'K500_1x200 k nacenění 2025'!E$14,0)</f>
        <v>0</v>
      </c>
      <c r="G308" s="3">
        <f>IF(AND($A308&gt;=1,$A308&lt;=5),'K500_1x200 k nacenění 2025'!F$14,0)</f>
        <v>0</v>
      </c>
      <c r="H308" s="3">
        <f>IF(AND($A308&gt;=1,$A308&lt;=5),'K500_1x200 k nacenění 2025'!G$14,0)</f>
        <v>0</v>
      </c>
      <c r="I308" s="3">
        <f>IF(AND($A308&gt;=1,$A308&lt;=5),'K500_1x200 k nacenění 2025'!H$14,0)</f>
        <v>1</v>
      </c>
      <c r="J308" s="3">
        <f>IF(AND($A308&gt;=1,$A308&lt;=5),'K500_1x200 k nacenění 2025'!I$14,0)</f>
        <v>1</v>
      </c>
      <c r="K308" s="3">
        <f>IF(AND($A308&gt;=1,$A308&lt;=5),'K500_1x200 k nacenění 2025'!J$14,0)</f>
        <v>1</v>
      </c>
      <c r="L308" s="3">
        <f>IF(AND($A308&gt;=1,$A308&lt;=5),'K500_1x200 k nacenění 2025'!K$14,0)</f>
        <v>1</v>
      </c>
      <c r="M308" s="3">
        <f>IF(AND($A308&gt;=1,$A308&lt;=5),'K500_1x200 k nacenění 2025'!L$14,0)</f>
        <v>1</v>
      </c>
      <c r="N308" s="3">
        <f>IF(AND($A308&gt;=1,$A308&lt;=5),'K500_1x200 k nacenění 2025'!M$14,0)</f>
        <v>1</v>
      </c>
      <c r="O308" s="3">
        <f>IF(AND($A308&gt;=1,$A308&lt;=5),'K500_1x200 k nacenění 2025'!N$14,0)</f>
        <v>1</v>
      </c>
      <c r="P308" s="3">
        <f>IF(AND($A308&gt;=1,$A308&lt;=5),'K500_1x200 k nacenění 2025'!O$14,0)</f>
        <v>1</v>
      </c>
      <c r="Q308" s="3">
        <f>IF(AND($A308&gt;=1,$A308&lt;=5),'K500_1x200 k nacenění 2025'!P$14,0)</f>
        <v>0</v>
      </c>
      <c r="R308" s="3">
        <f>IF(AND($A308&gt;=1,$A308&lt;=5),'K500_1x200 k nacenění 2025'!Q$14,0)</f>
        <v>0</v>
      </c>
      <c r="S308" s="3">
        <f>IF(AND($A308&gt;=1,$A308&lt;=5),'K500_1x200 k nacenění 2025'!R$14,0)</f>
        <v>1</v>
      </c>
      <c r="T308" s="3">
        <f>IF(AND($A308&gt;=1,$A308&lt;=5),'K500_1x200 k nacenění 2025'!S$14,0)</f>
        <v>1</v>
      </c>
      <c r="U308" s="3">
        <f>IF(AND($A308&gt;=1,$A308&lt;=5),'K500_1x200 k nacenění 2025'!T$14,0)</f>
        <v>1</v>
      </c>
      <c r="V308" s="3">
        <f>IF(AND($A308&gt;=1,$A308&lt;=5),'K500_1x200 k nacenění 2025'!U$14,0)</f>
        <v>1</v>
      </c>
      <c r="W308" s="3">
        <f>IF(AND($A308&gt;=1,$A308&lt;=5),'K500_1x200 k nacenění 2025'!V$14,0)</f>
        <v>1</v>
      </c>
      <c r="X308" s="3">
        <f>IF(AND($A308&gt;=1,$A308&lt;=5),'K500_1x200 k nacenění 2025'!W$14,0)</f>
        <v>0</v>
      </c>
      <c r="Y308" s="3">
        <f>IF(AND($A308&gt;=1,$A308&lt;=5),'K500_1x200 k nacenění 2025'!X$14,0)</f>
        <v>0</v>
      </c>
      <c r="Z308" s="3">
        <f>IF(AND($A308&gt;=1,$A308&lt;=5),'K500_1x200 k nacenění 2025'!Y$14,0)</f>
        <v>0</v>
      </c>
      <c r="AA308" s="3">
        <f>IF(AND($A308&gt;=1,$A308&lt;=5),'K500_1x200 k nacenění 2025'!Z$14,0)</f>
        <v>0</v>
      </c>
    </row>
    <row r="309" spans="1:27" x14ac:dyDescent="0.3">
      <c r="A309">
        <f t="shared" si="8"/>
        <v>5</v>
      </c>
      <c r="B309">
        <f t="shared" si="9"/>
        <v>11</v>
      </c>
      <c r="C309" s="5">
        <v>43042</v>
      </c>
      <c r="D309" s="3">
        <f>IF(AND($A309&gt;=1,$A309&lt;=5),'K500_1x200 k nacenění 2025'!C$14,0)</f>
        <v>0</v>
      </c>
      <c r="E309" s="3">
        <f>IF(AND($A309&gt;=1,$A309&lt;=5),'K500_1x200 k nacenění 2025'!D$14,0)</f>
        <v>0</v>
      </c>
      <c r="F309" s="3">
        <f>IF(AND($A309&gt;=1,$A309&lt;=5),'K500_1x200 k nacenění 2025'!E$14,0)</f>
        <v>0</v>
      </c>
      <c r="G309" s="3">
        <f>IF(AND($A309&gt;=1,$A309&lt;=5),'K500_1x200 k nacenění 2025'!F$14,0)</f>
        <v>0</v>
      </c>
      <c r="H309" s="3">
        <f>IF(AND($A309&gt;=1,$A309&lt;=5),'K500_1x200 k nacenění 2025'!G$14,0)</f>
        <v>0</v>
      </c>
      <c r="I309" s="3">
        <f>IF(AND($A309&gt;=1,$A309&lt;=5),'K500_1x200 k nacenění 2025'!H$14,0)</f>
        <v>1</v>
      </c>
      <c r="J309" s="3">
        <f>IF(AND($A309&gt;=1,$A309&lt;=5),'K500_1x200 k nacenění 2025'!I$14,0)</f>
        <v>1</v>
      </c>
      <c r="K309" s="3">
        <f>IF(AND($A309&gt;=1,$A309&lt;=5),'K500_1x200 k nacenění 2025'!J$14,0)</f>
        <v>1</v>
      </c>
      <c r="L309" s="3">
        <f>IF(AND($A309&gt;=1,$A309&lt;=5),'K500_1x200 k nacenění 2025'!K$14,0)</f>
        <v>1</v>
      </c>
      <c r="M309" s="3">
        <f>IF(AND($A309&gt;=1,$A309&lt;=5),'K500_1x200 k nacenění 2025'!L$14,0)</f>
        <v>1</v>
      </c>
      <c r="N309" s="3">
        <f>IF(AND($A309&gt;=1,$A309&lt;=5),'K500_1x200 k nacenění 2025'!M$14,0)</f>
        <v>1</v>
      </c>
      <c r="O309" s="3">
        <f>IF(AND($A309&gt;=1,$A309&lt;=5),'K500_1x200 k nacenění 2025'!N$14,0)</f>
        <v>1</v>
      </c>
      <c r="P309" s="3">
        <f>IF(AND($A309&gt;=1,$A309&lt;=5),'K500_1x200 k nacenění 2025'!O$14,0)</f>
        <v>1</v>
      </c>
      <c r="Q309" s="3">
        <f>IF(AND($A309&gt;=1,$A309&lt;=5),'K500_1x200 k nacenění 2025'!P$14,0)</f>
        <v>0</v>
      </c>
      <c r="R309" s="3">
        <f>IF(AND($A309&gt;=1,$A309&lt;=5),'K500_1x200 k nacenění 2025'!Q$14,0)</f>
        <v>0</v>
      </c>
      <c r="S309" s="3">
        <f>IF(AND($A309&gt;=1,$A309&lt;=5),'K500_1x200 k nacenění 2025'!R$14,0)</f>
        <v>1</v>
      </c>
      <c r="T309" s="3">
        <f>IF(AND($A309&gt;=1,$A309&lt;=5),'K500_1x200 k nacenění 2025'!S$14,0)</f>
        <v>1</v>
      </c>
      <c r="U309" s="3">
        <f>IF(AND($A309&gt;=1,$A309&lt;=5),'K500_1x200 k nacenění 2025'!T$14,0)</f>
        <v>1</v>
      </c>
      <c r="V309" s="3">
        <f>IF(AND($A309&gt;=1,$A309&lt;=5),'K500_1x200 k nacenění 2025'!U$14,0)</f>
        <v>1</v>
      </c>
      <c r="W309" s="3">
        <f>IF(AND($A309&gt;=1,$A309&lt;=5),'K500_1x200 k nacenění 2025'!V$14,0)</f>
        <v>1</v>
      </c>
      <c r="X309" s="3">
        <f>IF(AND($A309&gt;=1,$A309&lt;=5),'K500_1x200 k nacenění 2025'!W$14,0)</f>
        <v>0</v>
      </c>
      <c r="Y309" s="3">
        <f>IF(AND($A309&gt;=1,$A309&lt;=5),'K500_1x200 k nacenění 2025'!X$14,0)</f>
        <v>0</v>
      </c>
      <c r="Z309" s="3">
        <f>IF(AND($A309&gt;=1,$A309&lt;=5),'K500_1x200 k nacenění 2025'!Y$14,0)</f>
        <v>0</v>
      </c>
      <c r="AA309" s="3">
        <f>IF(AND($A309&gt;=1,$A309&lt;=5),'K500_1x200 k nacenění 2025'!Z$14,0)</f>
        <v>0</v>
      </c>
    </row>
    <row r="310" spans="1:27" x14ac:dyDescent="0.3">
      <c r="A310">
        <f t="shared" si="8"/>
        <v>6</v>
      </c>
      <c r="B310">
        <f t="shared" si="9"/>
        <v>11</v>
      </c>
      <c r="C310" s="5">
        <v>43043</v>
      </c>
      <c r="D310" s="3">
        <f>IF(AND($A310&gt;=1,$A310&lt;=5),'K500_1x200 k nacenění 2025'!C$14,0)</f>
        <v>0</v>
      </c>
      <c r="E310" s="3">
        <f>IF(AND($A310&gt;=1,$A310&lt;=5),'K500_1x200 k nacenění 2025'!D$14,0)</f>
        <v>0</v>
      </c>
      <c r="F310" s="3">
        <f>IF(AND($A310&gt;=1,$A310&lt;=5),'K500_1x200 k nacenění 2025'!E$14,0)</f>
        <v>0</v>
      </c>
      <c r="G310" s="3">
        <f>IF(AND($A310&gt;=1,$A310&lt;=5),'K500_1x200 k nacenění 2025'!F$14,0)</f>
        <v>0</v>
      </c>
      <c r="H310" s="3">
        <f>IF(AND($A310&gt;=1,$A310&lt;=5),'K500_1x200 k nacenění 2025'!G$14,0)</f>
        <v>0</v>
      </c>
      <c r="I310" s="3">
        <f>IF(AND($A310&gt;=1,$A310&lt;=5),'K500_1x200 k nacenění 2025'!H$14,0)</f>
        <v>0</v>
      </c>
      <c r="J310" s="3">
        <f>IF(AND($A310&gt;=1,$A310&lt;=5),'K500_1x200 k nacenění 2025'!I$14,0)</f>
        <v>0</v>
      </c>
      <c r="K310" s="3">
        <f>IF(AND($A310&gt;=1,$A310&lt;=5),'K500_1x200 k nacenění 2025'!J$14,0)</f>
        <v>0</v>
      </c>
      <c r="L310" s="3">
        <f>IF(AND($A310&gt;=1,$A310&lt;=5),'K500_1x200 k nacenění 2025'!K$14,0)</f>
        <v>0</v>
      </c>
      <c r="M310" s="3">
        <f>IF(AND($A310&gt;=1,$A310&lt;=5),'K500_1x200 k nacenění 2025'!L$14,0)</f>
        <v>0</v>
      </c>
      <c r="N310" s="3">
        <f>IF(AND($A310&gt;=1,$A310&lt;=5),'K500_1x200 k nacenění 2025'!M$14,0)</f>
        <v>0</v>
      </c>
      <c r="O310" s="3">
        <f>IF(AND($A310&gt;=1,$A310&lt;=5),'K500_1x200 k nacenění 2025'!N$14,0)</f>
        <v>0</v>
      </c>
      <c r="P310" s="3">
        <f>IF(AND($A310&gt;=1,$A310&lt;=5),'K500_1x200 k nacenění 2025'!O$14,0)</f>
        <v>0</v>
      </c>
      <c r="Q310" s="3">
        <f>IF(AND($A310&gt;=1,$A310&lt;=5),'K500_1x200 k nacenění 2025'!P$14,0)</f>
        <v>0</v>
      </c>
      <c r="R310" s="3">
        <f>IF(AND($A310&gt;=1,$A310&lt;=5),'K500_1x200 k nacenění 2025'!Q$14,0)</f>
        <v>0</v>
      </c>
      <c r="S310" s="3">
        <f>IF(AND($A310&gt;=1,$A310&lt;=5),'K500_1x200 k nacenění 2025'!R$14,0)</f>
        <v>0</v>
      </c>
      <c r="T310" s="3">
        <f>IF(AND($A310&gt;=1,$A310&lt;=5),'K500_1x200 k nacenění 2025'!S$14,0)</f>
        <v>0</v>
      </c>
      <c r="U310" s="3">
        <f>IF(AND($A310&gt;=1,$A310&lt;=5),'K500_1x200 k nacenění 2025'!T$14,0)</f>
        <v>0</v>
      </c>
      <c r="V310" s="3">
        <f>IF(AND($A310&gt;=1,$A310&lt;=5),'K500_1x200 k nacenění 2025'!U$14,0)</f>
        <v>0</v>
      </c>
      <c r="W310" s="3">
        <f>IF(AND($A310&gt;=1,$A310&lt;=5),'K500_1x200 k nacenění 2025'!V$14,0)</f>
        <v>0</v>
      </c>
      <c r="X310" s="3">
        <f>IF(AND($A310&gt;=1,$A310&lt;=5),'K500_1x200 k nacenění 2025'!W$14,0)</f>
        <v>0</v>
      </c>
      <c r="Y310" s="3">
        <f>IF(AND($A310&gt;=1,$A310&lt;=5),'K500_1x200 k nacenění 2025'!X$14,0)</f>
        <v>0</v>
      </c>
      <c r="Z310" s="3">
        <f>IF(AND($A310&gt;=1,$A310&lt;=5),'K500_1x200 k nacenění 2025'!Y$14,0)</f>
        <v>0</v>
      </c>
      <c r="AA310" s="3">
        <f>IF(AND($A310&gt;=1,$A310&lt;=5),'K500_1x200 k nacenění 2025'!Z$14,0)</f>
        <v>0</v>
      </c>
    </row>
    <row r="311" spans="1:27" x14ac:dyDescent="0.3">
      <c r="A311">
        <f t="shared" si="8"/>
        <v>7</v>
      </c>
      <c r="B311">
        <f t="shared" si="9"/>
        <v>11</v>
      </c>
      <c r="C311" s="5">
        <v>43044</v>
      </c>
      <c r="D311" s="3">
        <f>IF(AND($A311&gt;=1,$A311&lt;=5),'K500_1x200 k nacenění 2025'!C$14,0)</f>
        <v>0</v>
      </c>
      <c r="E311" s="3">
        <f>IF(AND($A311&gt;=1,$A311&lt;=5),'K500_1x200 k nacenění 2025'!D$14,0)</f>
        <v>0</v>
      </c>
      <c r="F311" s="3">
        <f>IF(AND($A311&gt;=1,$A311&lt;=5),'K500_1x200 k nacenění 2025'!E$14,0)</f>
        <v>0</v>
      </c>
      <c r="G311" s="3">
        <f>IF(AND($A311&gt;=1,$A311&lt;=5),'K500_1x200 k nacenění 2025'!F$14,0)</f>
        <v>0</v>
      </c>
      <c r="H311" s="3">
        <f>IF(AND($A311&gt;=1,$A311&lt;=5),'K500_1x200 k nacenění 2025'!G$14,0)</f>
        <v>0</v>
      </c>
      <c r="I311" s="3">
        <f>IF(AND($A311&gt;=1,$A311&lt;=5),'K500_1x200 k nacenění 2025'!H$14,0)</f>
        <v>0</v>
      </c>
      <c r="J311" s="3">
        <f>IF(AND($A311&gt;=1,$A311&lt;=5),'K500_1x200 k nacenění 2025'!I$14,0)</f>
        <v>0</v>
      </c>
      <c r="K311" s="3">
        <f>IF(AND($A311&gt;=1,$A311&lt;=5),'K500_1x200 k nacenění 2025'!J$14,0)</f>
        <v>0</v>
      </c>
      <c r="L311" s="3">
        <f>IF(AND($A311&gt;=1,$A311&lt;=5),'K500_1x200 k nacenění 2025'!K$14,0)</f>
        <v>0</v>
      </c>
      <c r="M311" s="3">
        <f>IF(AND($A311&gt;=1,$A311&lt;=5),'K500_1x200 k nacenění 2025'!L$14,0)</f>
        <v>0</v>
      </c>
      <c r="N311" s="3">
        <f>IF(AND($A311&gt;=1,$A311&lt;=5),'K500_1x200 k nacenění 2025'!M$14,0)</f>
        <v>0</v>
      </c>
      <c r="O311" s="3">
        <f>IF(AND($A311&gt;=1,$A311&lt;=5),'K500_1x200 k nacenění 2025'!N$14,0)</f>
        <v>0</v>
      </c>
      <c r="P311" s="3">
        <f>IF(AND($A311&gt;=1,$A311&lt;=5),'K500_1x200 k nacenění 2025'!O$14,0)</f>
        <v>0</v>
      </c>
      <c r="Q311" s="3">
        <f>IF(AND($A311&gt;=1,$A311&lt;=5),'K500_1x200 k nacenění 2025'!P$14,0)</f>
        <v>0</v>
      </c>
      <c r="R311" s="3">
        <f>IF(AND($A311&gt;=1,$A311&lt;=5),'K500_1x200 k nacenění 2025'!Q$14,0)</f>
        <v>0</v>
      </c>
      <c r="S311" s="3">
        <f>IF(AND($A311&gt;=1,$A311&lt;=5),'K500_1x200 k nacenění 2025'!R$14,0)</f>
        <v>0</v>
      </c>
      <c r="T311" s="3">
        <f>IF(AND($A311&gt;=1,$A311&lt;=5),'K500_1x200 k nacenění 2025'!S$14,0)</f>
        <v>0</v>
      </c>
      <c r="U311" s="3">
        <f>IF(AND($A311&gt;=1,$A311&lt;=5),'K500_1x200 k nacenění 2025'!T$14,0)</f>
        <v>0</v>
      </c>
      <c r="V311" s="3">
        <f>IF(AND($A311&gt;=1,$A311&lt;=5),'K500_1x200 k nacenění 2025'!U$14,0)</f>
        <v>0</v>
      </c>
      <c r="W311" s="3">
        <f>IF(AND($A311&gt;=1,$A311&lt;=5),'K500_1x200 k nacenění 2025'!V$14,0)</f>
        <v>0</v>
      </c>
      <c r="X311" s="3">
        <f>IF(AND($A311&gt;=1,$A311&lt;=5),'K500_1x200 k nacenění 2025'!W$14,0)</f>
        <v>0</v>
      </c>
      <c r="Y311" s="3">
        <f>IF(AND($A311&gt;=1,$A311&lt;=5),'K500_1x200 k nacenění 2025'!X$14,0)</f>
        <v>0</v>
      </c>
      <c r="Z311" s="3">
        <f>IF(AND($A311&gt;=1,$A311&lt;=5),'K500_1x200 k nacenění 2025'!Y$14,0)</f>
        <v>0</v>
      </c>
      <c r="AA311" s="3">
        <f>IF(AND($A311&gt;=1,$A311&lt;=5),'K500_1x200 k nacenění 2025'!Z$14,0)</f>
        <v>0</v>
      </c>
    </row>
    <row r="312" spans="1:27" x14ac:dyDescent="0.3">
      <c r="A312">
        <f t="shared" si="8"/>
        <v>1</v>
      </c>
      <c r="B312">
        <f t="shared" si="9"/>
        <v>11</v>
      </c>
      <c r="C312" s="5">
        <v>43045</v>
      </c>
      <c r="D312" s="3">
        <f>IF(AND($A312&gt;=1,$A312&lt;=5),'K500_1x200 k nacenění 2025'!C$14,0)</f>
        <v>0</v>
      </c>
      <c r="E312" s="3">
        <f>IF(AND($A312&gt;=1,$A312&lt;=5),'K500_1x200 k nacenění 2025'!D$14,0)</f>
        <v>0</v>
      </c>
      <c r="F312" s="3">
        <f>IF(AND($A312&gt;=1,$A312&lt;=5),'K500_1x200 k nacenění 2025'!E$14,0)</f>
        <v>0</v>
      </c>
      <c r="G312" s="3">
        <f>IF(AND($A312&gt;=1,$A312&lt;=5),'K500_1x200 k nacenění 2025'!F$14,0)</f>
        <v>0</v>
      </c>
      <c r="H312" s="3">
        <f>IF(AND($A312&gt;=1,$A312&lt;=5),'K500_1x200 k nacenění 2025'!G$14,0)</f>
        <v>0</v>
      </c>
      <c r="I312" s="3">
        <f>IF(AND($A312&gt;=1,$A312&lt;=5),'K500_1x200 k nacenění 2025'!H$14,0)</f>
        <v>1</v>
      </c>
      <c r="J312" s="3">
        <f>IF(AND($A312&gt;=1,$A312&lt;=5),'K500_1x200 k nacenění 2025'!I$14,0)</f>
        <v>1</v>
      </c>
      <c r="K312" s="3">
        <f>IF(AND($A312&gt;=1,$A312&lt;=5),'K500_1x200 k nacenění 2025'!J$14,0)</f>
        <v>1</v>
      </c>
      <c r="L312" s="3">
        <f>IF(AND($A312&gt;=1,$A312&lt;=5),'K500_1x200 k nacenění 2025'!K$14,0)</f>
        <v>1</v>
      </c>
      <c r="M312" s="3">
        <f>IF(AND($A312&gt;=1,$A312&lt;=5),'K500_1x200 k nacenění 2025'!L$14,0)</f>
        <v>1</v>
      </c>
      <c r="N312" s="3">
        <f>IF(AND($A312&gt;=1,$A312&lt;=5),'K500_1x200 k nacenění 2025'!M$14,0)</f>
        <v>1</v>
      </c>
      <c r="O312" s="3">
        <f>IF(AND($A312&gt;=1,$A312&lt;=5),'K500_1x200 k nacenění 2025'!N$14,0)</f>
        <v>1</v>
      </c>
      <c r="P312" s="3">
        <f>IF(AND($A312&gt;=1,$A312&lt;=5),'K500_1x200 k nacenění 2025'!O$14,0)</f>
        <v>1</v>
      </c>
      <c r="Q312" s="3">
        <f>IF(AND($A312&gt;=1,$A312&lt;=5),'K500_1x200 k nacenění 2025'!P$14,0)</f>
        <v>0</v>
      </c>
      <c r="R312" s="3">
        <f>IF(AND($A312&gt;=1,$A312&lt;=5),'K500_1x200 k nacenění 2025'!Q$14,0)</f>
        <v>0</v>
      </c>
      <c r="S312" s="3">
        <f>IF(AND($A312&gt;=1,$A312&lt;=5),'K500_1x200 k nacenění 2025'!R$14,0)</f>
        <v>1</v>
      </c>
      <c r="T312" s="3">
        <f>IF(AND($A312&gt;=1,$A312&lt;=5),'K500_1x200 k nacenění 2025'!S$14,0)</f>
        <v>1</v>
      </c>
      <c r="U312" s="3">
        <f>IF(AND($A312&gt;=1,$A312&lt;=5),'K500_1x200 k nacenění 2025'!T$14,0)</f>
        <v>1</v>
      </c>
      <c r="V312" s="3">
        <f>IF(AND($A312&gt;=1,$A312&lt;=5),'K500_1x200 k nacenění 2025'!U$14,0)</f>
        <v>1</v>
      </c>
      <c r="W312" s="3">
        <f>IF(AND($A312&gt;=1,$A312&lt;=5),'K500_1x200 k nacenění 2025'!V$14,0)</f>
        <v>1</v>
      </c>
      <c r="X312" s="3">
        <f>IF(AND($A312&gt;=1,$A312&lt;=5),'K500_1x200 k nacenění 2025'!W$14,0)</f>
        <v>0</v>
      </c>
      <c r="Y312" s="3">
        <f>IF(AND($A312&gt;=1,$A312&lt;=5),'K500_1x200 k nacenění 2025'!X$14,0)</f>
        <v>0</v>
      </c>
      <c r="Z312" s="3">
        <f>IF(AND($A312&gt;=1,$A312&lt;=5),'K500_1x200 k nacenění 2025'!Y$14,0)</f>
        <v>0</v>
      </c>
      <c r="AA312" s="3">
        <f>IF(AND($A312&gt;=1,$A312&lt;=5),'K500_1x200 k nacenění 2025'!Z$14,0)</f>
        <v>0</v>
      </c>
    </row>
    <row r="313" spans="1:27" x14ac:dyDescent="0.3">
      <c r="A313">
        <f t="shared" si="8"/>
        <v>2</v>
      </c>
      <c r="B313">
        <f t="shared" si="9"/>
        <v>11</v>
      </c>
      <c r="C313" s="5">
        <v>43046</v>
      </c>
      <c r="D313" s="3">
        <f>IF(AND($A313&gt;=1,$A313&lt;=5),'K500_1x200 k nacenění 2025'!C$14,0)</f>
        <v>0</v>
      </c>
      <c r="E313" s="3">
        <f>IF(AND($A313&gt;=1,$A313&lt;=5),'K500_1x200 k nacenění 2025'!D$14,0)</f>
        <v>0</v>
      </c>
      <c r="F313" s="3">
        <f>IF(AND($A313&gt;=1,$A313&lt;=5),'K500_1x200 k nacenění 2025'!E$14,0)</f>
        <v>0</v>
      </c>
      <c r="G313" s="3">
        <f>IF(AND($A313&gt;=1,$A313&lt;=5),'K500_1x200 k nacenění 2025'!F$14,0)</f>
        <v>0</v>
      </c>
      <c r="H313" s="3">
        <f>IF(AND($A313&gt;=1,$A313&lt;=5),'K500_1x200 k nacenění 2025'!G$14,0)</f>
        <v>0</v>
      </c>
      <c r="I313" s="3">
        <f>IF(AND($A313&gt;=1,$A313&lt;=5),'K500_1x200 k nacenění 2025'!H$14,0)</f>
        <v>1</v>
      </c>
      <c r="J313" s="3">
        <f>IF(AND($A313&gt;=1,$A313&lt;=5),'K500_1x200 k nacenění 2025'!I$14,0)</f>
        <v>1</v>
      </c>
      <c r="K313" s="3">
        <f>IF(AND($A313&gt;=1,$A313&lt;=5),'K500_1x200 k nacenění 2025'!J$14,0)</f>
        <v>1</v>
      </c>
      <c r="L313" s="3">
        <f>IF(AND($A313&gt;=1,$A313&lt;=5),'K500_1x200 k nacenění 2025'!K$14,0)</f>
        <v>1</v>
      </c>
      <c r="M313" s="3">
        <f>IF(AND($A313&gt;=1,$A313&lt;=5),'K500_1x200 k nacenění 2025'!L$14,0)</f>
        <v>1</v>
      </c>
      <c r="N313" s="3">
        <f>IF(AND($A313&gt;=1,$A313&lt;=5),'K500_1x200 k nacenění 2025'!M$14,0)</f>
        <v>1</v>
      </c>
      <c r="O313" s="3">
        <f>IF(AND($A313&gt;=1,$A313&lt;=5),'K500_1x200 k nacenění 2025'!N$14,0)</f>
        <v>1</v>
      </c>
      <c r="P313" s="3">
        <f>IF(AND($A313&gt;=1,$A313&lt;=5),'K500_1x200 k nacenění 2025'!O$14,0)</f>
        <v>1</v>
      </c>
      <c r="Q313" s="3">
        <f>IF(AND($A313&gt;=1,$A313&lt;=5),'K500_1x200 k nacenění 2025'!P$14,0)</f>
        <v>0</v>
      </c>
      <c r="R313" s="3">
        <f>IF(AND($A313&gt;=1,$A313&lt;=5),'K500_1x200 k nacenění 2025'!Q$14,0)</f>
        <v>0</v>
      </c>
      <c r="S313" s="3">
        <f>IF(AND($A313&gt;=1,$A313&lt;=5),'K500_1x200 k nacenění 2025'!R$14,0)</f>
        <v>1</v>
      </c>
      <c r="T313" s="3">
        <f>IF(AND($A313&gt;=1,$A313&lt;=5),'K500_1x200 k nacenění 2025'!S$14,0)</f>
        <v>1</v>
      </c>
      <c r="U313" s="3">
        <f>IF(AND($A313&gt;=1,$A313&lt;=5),'K500_1x200 k nacenění 2025'!T$14,0)</f>
        <v>1</v>
      </c>
      <c r="V313" s="3">
        <f>IF(AND($A313&gt;=1,$A313&lt;=5),'K500_1x200 k nacenění 2025'!U$14,0)</f>
        <v>1</v>
      </c>
      <c r="W313" s="3">
        <f>IF(AND($A313&gt;=1,$A313&lt;=5),'K500_1x200 k nacenění 2025'!V$14,0)</f>
        <v>1</v>
      </c>
      <c r="X313" s="3">
        <f>IF(AND($A313&gt;=1,$A313&lt;=5),'K500_1x200 k nacenění 2025'!W$14,0)</f>
        <v>0</v>
      </c>
      <c r="Y313" s="3">
        <f>IF(AND($A313&gt;=1,$A313&lt;=5),'K500_1x200 k nacenění 2025'!X$14,0)</f>
        <v>0</v>
      </c>
      <c r="Z313" s="3">
        <f>IF(AND($A313&gt;=1,$A313&lt;=5),'K500_1x200 k nacenění 2025'!Y$14,0)</f>
        <v>0</v>
      </c>
      <c r="AA313" s="3">
        <f>IF(AND($A313&gt;=1,$A313&lt;=5),'K500_1x200 k nacenění 2025'!Z$14,0)</f>
        <v>0</v>
      </c>
    </row>
    <row r="314" spans="1:27" x14ac:dyDescent="0.3">
      <c r="A314">
        <f t="shared" si="8"/>
        <v>3</v>
      </c>
      <c r="B314">
        <f t="shared" si="9"/>
        <v>11</v>
      </c>
      <c r="C314" s="5">
        <v>43047</v>
      </c>
      <c r="D314" s="3">
        <f>IF(AND($A314&gt;=1,$A314&lt;=5),'K500_1x200 k nacenění 2025'!C$14,0)</f>
        <v>0</v>
      </c>
      <c r="E314" s="3">
        <f>IF(AND($A314&gt;=1,$A314&lt;=5),'K500_1x200 k nacenění 2025'!D$14,0)</f>
        <v>0</v>
      </c>
      <c r="F314" s="3">
        <f>IF(AND($A314&gt;=1,$A314&lt;=5),'K500_1x200 k nacenění 2025'!E$14,0)</f>
        <v>0</v>
      </c>
      <c r="G314" s="3">
        <f>IF(AND($A314&gt;=1,$A314&lt;=5),'K500_1x200 k nacenění 2025'!F$14,0)</f>
        <v>0</v>
      </c>
      <c r="H314" s="3">
        <f>IF(AND($A314&gt;=1,$A314&lt;=5),'K500_1x200 k nacenění 2025'!G$14,0)</f>
        <v>0</v>
      </c>
      <c r="I314" s="3">
        <f>IF(AND($A314&gt;=1,$A314&lt;=5),'K500_1x200 k nacenění 2025'!H$14,0)</f>
        <v>1</v>
      </c>
      <c r="J314" s="3">
        <f>IF(AND($A314&gt;=1,$A314&lt;=5),'K500_1x200 k nacenění 2025'!I$14,0)</f>
        <v>1</v>
      </c>
      <c r="K314" s="3">
        <f>IF(AND($A314&gt;=1,$A314&lt;=5),'K500_1x200 k nacenění 2025'!J$14,0)</f>
        <v>1</v>
      </c>
      <c r="L314" s="3">
        <f>IF(AND($A314&gt;=1,$A314&lt;=5),'K500_1x200 k nacenění 2025'!K$14,0)</f>
        <v>1</v>
      </c>
      <c r="M314" s="3">
        <f>IF(AND($A314&gt;=1,$A314&lt;=5),'K500_1x200 k nacenění 2025'!L$14,0)</f>
        <v>1</v>
      </c>
      <c r="N314" s="3">
        <f>IF(AND($A314&gt;=1,$A314&lt;=5),'K500_1x200 k nacenění 2025'!M$14,0)</f>
        <v>1</v>
      </c>
      <c r="O314" s="3">
        <f>IF(AND($A314&gt;=1,$A314&lt;=5),'K500_1x200 k nacenění 2025'!N$14,0)</f>
        <v>1</v>
      </c>
      <c r="P314" s="3">
        <f>IF(AND($A314&gt;=1,$A314&lt;=5),'K500_1x200 k nacenění 2025'!O$14,0)</f>
        <v>1</v>
      </c>
      <c r="Q314" s="3">
        <f>IF(AND($A314&gt;=1,$A314&lt;=5),'K500_1x200 k nacenění 2025'!P$14,0)</f>
        <v>0</v>
      </c>
      <c r="R314" s="3">
        <f>IF(AND($A314&gt;=1,$A314&lt;=5),'K500_1x200 k nacenění 2025'!Q$14,0)</f>
        <v>0</v>
      </c>
      <c r="S314" s="3">
        <f>IF(AND($A314&gt;=1,$A314&lt;=5),'K500_1x200 k nacenění 2025'!R$14,0)</f>
        <v>1</v>
      </c>
      <c r="T314" s="3">
        <f>IF(AND($A314&gt;=1,$A314&lt;=5),'K500_1x200 k nacenění 2025'!S$14,0)</f>
        <v>1</v>
      </c>
      <c r="U314" s="3">
        <f>IF(AND($A314&gt;=1,$A314&lt;=5),'K500_1x200 k nacenění 2025'!T$14,0)</f>
        <v>1</v>
      </c>
      <c r="V314" s="3">
        <f>IF(AND($A314&gt;=1,$A314&lt;=5),'K500_1x200 k nacenění 2025'!U$14,0)</f>
        <v>1</v>
      </c>
      <c r="W314" s="3">
        <f>IF(AND($A314&gt;=1,$A314&lt;=5),'K500_1x200 k nacenění 2025'!V$14,0)</f>
        <v>1</v>
      </c>
      <c r="X314" s="3">
        <f>IF(AND($A314&gt;=1,$A314&lt;=5),'K500_1x200 k nacenění 2025'!W$14,0)</f>
        <v>0</v>
      </c>
      <c r="Y314" s="3">
        <f>IF(AND($A314&gt;=1,$A314&lt;=5),'K500_1x200 k nacenění 2025'!X$14,0)</f>
        <v>0</v>
      </c>
      <c r="Z314" s="3">
        <f>IF(AND($A314&gt;=1,$A314&lt;=5),'K500_1x200 k nacenění 2025'!Y$14,0)</f>
        <v>0</v>
      </c>
      <c r="AA314" s="3">
        <f>IF(AND($A314&gt;=1,$A314&lt;=5),'K500_1x200 k nacenění 2025'!Z$14,0)</f>
        <v>0</v>
      </c>
    </row>
    <row r="315" spans="1:27" x14ac:dyDescent="0.3">
      <c r="A315">
        <f t="shared" si="8"/>
        <v>4</v>
      </c>
      <c r="B315">
        <f t="shared" si="9"/>
        <v>11</v>
      </c>
      <c r="C315" s="5">
        <v>43048</v>
      </c>
      <c r="D315" s="3">
        <f>IF(AND($A315&gt;=1,$A315&lt;=5),'K500_1x200 k nacenění 2025'!C$14,0)</f>
        <v>0</v>
      </c>
      <c r="E315" s="3">
        <f>IF(AND($A315&gt;=1,$A315&lt;=5),'K500_1x200 k nacenění 2025'!D$14,0)</f>
        <v>0</v>
      </c>
      <c r="F315" s="3">
        <f>IF(AND($A315&gt;=1,$A315&lt;=5),'K500_1x200 k nacenění 2025'!E$14,0)</f>
        <v>0</v>
      </c>
      <c r="G315" s="3">
        <f>IF(AND($A315&gt;=1,$A315&lt;=5),'K500_1x200 k nacenění 2025'!F$14,0)</f>
        <v>0</v>
      </c>
      <c r="H315" s="3">
        <f>IF(AND($A315&gt;=1,$A315&lt;=5),'K500_1x200 k nacenění 2025'!G$14,0)</f>
        <v>0</v>
      </c>
      <c r="I315" s="3">
        <f>IF(AND($A315&gt;=1,$A315&lt;=5),'K500_1x200 k nacenění 2025'!H$14,0)</f>
        <v>1</v>
      </c>
      <c r="J315" s="3">
        <f>IF(AND($A315&gt;=1,$A315&lt;=5),'K500_1x200 k nacenění 2025'!I$14,0)</f>
        <v>1</v>
      </c>
      <c r="K315" s="3">
        <f>IF(AND($A315&gt;=1,$A315&lt;=5),'K500_1x200 k nacenění 2025'!J$14,0)</f>
        <v>1</v>
      </c>
      <c r="L315" s="3">
        <f>IF(AND($A315&gt;=1,$A315&lt;=5),'K500_1x200 k nacenění 2025'!K$14,0)</f>
        <v>1</v>
      </c>
      <c r="M315" s="3">
        <f>IF(AND($A315&gt;=1,$A315&lt;=5),'K500_1x200 k nacenění 2025'!L$14,0)</f>
        <v>1</v>
      </c>
      <c r="N315" s="3">
        <f>IF(AND($A315&gt;=1,$A315&lt;=5),'K500_1x200 k nacenění 2025'!M$14,0)</f>
        <v>1</v>
      </c>
      <c r="O315" s="3">
        <f>IF(AND($A315&gt;=1,$A315&lt;=5),'K500_1x200 k nacenění 2025'!N$14,0)</f>
        <v>1</v>
      </c>
      <c r="P315" s="3">
        <f>IF(AND($A315&gt;=1,$A315&lt;=5),'K500_1x200 k nacenění 2025'!O$14,0)</f>
        <v>1</v>
      </c>
      <c r="Q315" s="3">
        <f>IF(AND($A315&gt;=1,$A315&lt;=5),'K500_1x200 k nacenění 2025'!P$14,0)</f>
        <v>0</v>
      </c>
      <c r="R315" s="3">
        <f>IF(AND($A315&gt;=1,$A315&lt;=5),'K500_1x200 k nacenění 2025'!Q$14,0)</f>
        <v>0</v>
      </c>
      <c r="S315" s="3">
        <f>IF(AND($A315&gt;=1,$A315&lt;=5),'K500_1x200 k nacenění 2025'!R$14,0)</f>
        <v>1</v>
      </c>
      <c r="T315" s="3">
        <f>IF(AND($A315&gt;=1,$A315&lt;=5),'K500_1x200 k nacenění 2025'!S$14,0)</f>
        <v>1</v>
      </c>
      <c r="U315" s="3">
        <f>IF(AND($A315&gt;=1,$A315&lt;=5),'K500_1x200 k nacenění 2025'!T$14,0)</f>
        <v>1</v>
      </c>
      <c r="V315" s="3">
        <f>IF(AND($A315&gt;=1,$A315&lt;=5),'K500_1x200 k nacenění 2025'!U$14,0)</f>
        <v>1</v>
      </c>
      <c r="W315" s="3">
        <f>IF(AND($A315&gt;=1,$A315&lt;=5),'K500_1x200 k nacenění 2025'!V$14,0)</f>
        <v>1</v>
      </c>
      <c r="X315" s="3">
        <f>IF(AND($A315&gt;=1,$A315&lt;=5),'K500_1x200 k nacenění 2025'!W$14,0)</f>
        <v>0</v>
      </c>
      <c r="Y315" s="3">
        <f>IF(AND($A315&gt;=1,$A315&lt;=5),'K500_1x200 k nacenění 2025'!X$14,0)</f>
        <v>0</v>
      </c>
      <c r="Z315" s="3">
        <f>IF(AND($A315&gt;=1,$A315&lt;=5),'K500_1x200 k nacenění 2025'!Y$14,0)</f>
        <v>0</v>
      </c>
      <c r="AA315" s="3">
        <f>IF(AND($A315&gt;=1,$A315&lt;=5),'K500_1x200 k nacenění 2025'!Z$14,0)</f>
        <v>0</v>
      </c>
    </row>
    <row r="316" spans="1:27" x14ac:dyDescent="0.3">
      <c r="A316">
        <f t="shared" si="8"/>
        <v>5</v>
      </c>
      <c r="B316">
        <f t="shared" si="9"/>
        <v>11</v>
      </c>
      <c r="C316" s="5">
        <v>43049</v>
      </c>
      <c r="D316" s="3">
        <f>IF(AND($A316&gt;=1,$A316&lt;=5),'K500_1x200 k nacenění 2025'!C$14,0)</f>
        <v>0</v>
      </c>
      <c r="E316" s="3">
        <f>IF(AND($A316&gt;=1,$A316&lt;=5),'K500_1x200 k nacenění 2025'!D$14,0)</f>
        <v>0</v>
      </c>
      <c r="F316" s="3">
        <f>IF(AND($A316&gt;=1,$A316&lt;=5),'K500_1x200 k nacenění 2025'!E$14,0)</f>
        <v>0</v>
      </c>
      <c r="G316" s="3">
        <f>IF(AND($A316&gt;=1,$A316&lt;=5),'K500_1x200 k nacenění 2025'!F$14,0)</f>
        <v>0</v>
      </c>
      <c r="H316" s="3">
        <f>IF(AND($A316&gt;=1,$A316&lt;=5),'K500_1x200 k nacenění 2025'!G$14,0)</f>
        <v>0</v>
      </c>
      <c r="I316" s="3">
        <f>IF(AND($A316&gt;=1,$A316&lt;=5),'K500_1x200 k nacenění 2025'!H$14,0)</f>
        <v>1</v>
      </c>
      <c r="J316" s="3">
        <f>IF(AND($A316&gt;=1,$A316&lt;=5),'K500_1x200 k nacenění 2025'!I$14,0)</f>
        <v>1</v>
      </c>
      <c r="K316" s="3">
        <f>IF(AND($A316&gt;=1,$A316&lt;=5),'K500_1x200 k nacenění 2025'!J$14,0)</f>
        <v>1</v>
      </c>
      <c r="L316" s="3">
        <f>IF(AND($A316&gt;=1,$A316&lt;=5),'K500_1x200 k nacenění 2025'!K$14,0)</f>
        <v>1</v>
      </c>
      <c r="M316" s="3">
        <f>IF(AND($A316&gt;=1,$A316&lt;=5),'K500_1x200 k nacenění 2025'!L$14,0)</f>
        <v>1</v>
      </c>
      <c r="N316" s="3">
        <f>IF(AND($A316&gt;=1,$A316&lt;=5),'K500_1x200 k nacenění 2025'!M$14,0)</f>
        <v>1</v>
      </c>
      <c r="O316" s="3">
        <f>IF(AND($A316&gt;=1,$A316&lt;=5),'K500_1x200 k nacenění 2025'!N$14,0)</f>
        <v>1</v>
      </c>
      <c r="P316" s="3">
        <f>IF(AND($A316&gt;=1,$A316&lt;=5),'K500_1x200 k nacenění 2025'!O$14,0)</f>
        <v>1</v>
      </c>
      <c r="Q316" s="3">
        <f>IF(AND($A316&gt;=1,$A316&lt;=5),'K500_1x200 k nacenění 2025'!P$14,0)</f>
        <v>0</v>
      </c>
      <c r="R316" s="3">
        <f>IF(AND($A316&gt;=1,$A316&lt;=5),'K500_1x200 k nacenění 2025'!Q$14,0)</f>
        <v>0</v>
      </c>
      <c r="S316" s="3">
        <f>IF(AND($A316&gt;=1,$A316&lt;=5),'K500_1x200 k nacenění 2025'!R$14,0)</f>
        <v>1</v>
      </c>
      <c r="T316" s="3">
        <f>IF(AND($A316&gt;=1,$A316&lt;=5),'K500_1x200 k nacenění 2025'!S$14,0)</f>
        <v>1</v>
      </c>
      <c r="U316" s="3">
        <f>IF(AND($A316&gt;=1,$A316&lt;=5),'K500_1x200 k nacenění 2025'!T$14,0)</f>
        <v>1</v>
      </c>
      <c r="V316" s="3">
        <f>IF(AND($A316&gt;=1,$A316&lt;=5),'K500_1x200 k nacenění 2025'!U$14,0)</f>
        <v>1</v>
      </c>
      <c r="W316" s="3">
        <f>IF(AND($A316&gt;=1,$A316&lt;=5),'K500_1x200 k nacenění 2025'!V$14,0)</f>
        <v>1</v>
      </c>
      <c r="X316" s="3">
        <f>IF(AND($A316&gt;=1,$A316&lt;=5),'K500_1x200 k nacenění 2025'!W$14,0)</f>
        <v>0</v>
      </c>
      <c r="Y316" s="3">
        <f>IF(AND($A316&gt;=1,$A316&lt;=5),'K500_1x200 k nacenění 2025'!X$14,0)</f>
        <v>0</v>
      </c>
      <c r="Z316" s="3">
        <f>IF(AND($A316&gt;=1,$A316&lt;=5),'K500_1x200 k nacenění 2025'!Y$14,0)</f>
        <v>0</v>
      </c>
      <c r="AA316" s="3">
        <f>IF(AND($A316&gt;=1,$A316&lt;=5),'K500_1x200 k nacenění 2025'!Z$14,0)</f>
        <v>0</v>
      </c>
    </row>
    <row r="317" spans="1:27" x14ac:dyDescent="0.3">
      <c r="A317">
        <f t="shared" si="8"/>
        <v>6</v>
      </c>
      <c r="B317">
        <f t="shared" si="9"/>
        <v>11</v>
      </c>
      <c r="C317" s="5">
        <v>43050</v>
      </c>
      <c r="D317" s="3">
        <f>IF(AND($A317&gt;=1,$A317&lt;=5),'K500_1x200 k nacenění 2025'!C$14,0)</f>
        <v>0</v>
      </c>
      <c r="E317" s="3">
        <f>IF(AND($A317&gt;=1,$A317&lt;=5),'K500_1x200 k nacenění 2025'!D$14,0)</f>
        <v>0</v>
      </c>
      <c r="F317" s="3">
        <f>IF(AND($A317&gt;=1,$A317&lt;=5),'K500_1x200 k nacenění 2025'!E$14,0)</f>
        <v>0</v>
      </c>
      <c r="G317" s="3">
        <f>IF(AND($A317&gt;=1,$A317&lt;=5),'K500_1x200 k nacenění 2025'!F$14,0)</f>
        <v>0</v>
      </c>
      <c r="H317" s="3">
        <f>IF(AND($A317&gt;=1,$A317&lt;=5),'K500_1x200 k nacenění 2025'!G$14,0)</f>
        <v>0</v>
      </c>
      <c r="I317" s="3">
        <f>IF(AND($A317&gt;=1,$A317&lt;=5),'K500_1x200 k nacenění 2025'!H$14,0)</f>
        <v>0</v>
      </c>
      <c r="J317" s="3">
        <f>IF(AND($A317&gt;=1,$A317&lt;=5),'K500_1x200 k nacenění 2025'!I$14,0)</f>
        <v>0</v>
      </c>
      <c r="K317" s="3">
        <f>IF(AND($A317&gt;=1,$A317&lt;=5),'K500_1x200 k nacenění 2025'!J$14,0)</f>
        <v>0</v>
      </c>
      <c r="L317" s="3">
        <f>IF(AND($A317&gt;=1,$A317&lt;=5),'K500_1x200 k nacenění 2025'!K$14,0)</f>
        <v>0</v>
      </c>
      <c r="M317" s="3">
        <f>IF(AND($A317&gt;=1,$A317&lt;=5),'K500_1x200 k nacenění 2025'!L$14,0)</f>
        <v>0</v>
      </c>
      <c r="N317" s="3">
        <f>IF(AND($A317&gt;=1,$A317&lt;=5),'K500_1x200 k nacenění 2025'!M$14,0)</f>
        <v>0</v>
      </c>
      <c r="O317" s="3">
        <f>IF(AND($A317&gt;=1,$A317&lt;=5),'K500_1x200 k nacenění 2025'!N$14,0)</f>
        <v>0</v>
      </c>
      <c r="P317" s="3">
        <f>IF(AND($A317&gt;=1,$A317&lt;=5),'K500_1x200 k nacenění 2025'!O$14,0)</f>
        <v>0</v>
      </c>
      <c r="Q317" s="3">
        <f>IF(AND($A317&gt;=1,$A317&lt;=5),'K500_1x200 k nacenění 2025'!P$14,0)</f>
        <v>0</v>
      </c>
      <c r="R317" s="3">
        <f>IF(AND($A317&gt;=1,$A317&lt;=5),'K500_1x200 k nacenění 2025'!Q$14,0)</f>
        <v>0</v>
      </c>
      <c r="S317" s="3">
        <f>IF(AND($A317&gt;=1,$A317&lt;=5),'K500_1x200 k nacenění 2025'!R$14,0)</f>
        <v>0</v>
      </c>
      <c r="T317" s="3">
        <f>IF(AND($A317&gt;=1,$A317&lt;=5),'K500_1x200 k nacenění 2025'!S$14,0)</f>
        <v>0</v>
      </c>
      <c r="U317" s="3">
        <f>IF(AND($A317&gt;=1,$A317&lt;=5),'K500_1x200 k nacenění 2025'!T$14,0)</f>
        <v>0</v>
      </c>
      <c r="V317" s="3">
        <f>IF(AND($A317&gt;=1,$A317&lt;=5),'K500_1x200 k nacenění 2025'!U$14,0)</f>
        <v>0</v>
      </c>
      <c r="W317" s="3">
        <f>IF(AND($A317&gt;=1,$A317&lt;=5),'K500_1x200 k nacenění 2025'!V$14,0)</f>
        <v>0</v>
      </c>
      <c r="X317" s="3">
        <f>IF(AND($A317&gt;=1,$A317&lt;=5),'K500_1x200 k nacenění 2025'!W$14,0)</f>
        <v>0</v>
      </c>
      <c r="Y317" s="3">
        <f>IF(AND($A317&gt;=1,$A317&lt;=5),'K500_1x200 k nacenění 2025'!X$14,0)</f>
        <v>0</v>
      </c>
      <c r="Z317" s="3">
        <f>IF(AND($A317&gt;=1,$A317&lt;=5),'K500_1x200 k nacenění 2025'!Y$14,0)</f>
        <v>0</v>
      </c>
      <c r="AA317" s="3">
        <f>IF(AND($A317&gt;=1,$A317&lt;=5),'K500_1x200 k nacenění 2025'!Z$14,0)</f>
        <v>0</v>
      </c>
    </row>
    <row r="318" spans="1:27" x14ac:dyDescent="0.3">
      <c r="A318">
        <f t="shared" si="8"/>
        <v>7</v>
      </c>
      <c r="B318">
        <f t="shared" si="9"/>
        <v>11</v>
      </c>
      <c r="C318" s="5">
        <v>43051</v>
      </c>
      <c r="D318" s="3">
        <f>IF(AND($A318&gt;=1,$A318&lt;=5),'K500_1x200 k nacenění 2025'!C$14,0)</f>
        <v>0</v>
      </c>
      <c r="E318" s="3">
        <f>IF(AND($A318&gt;=1,$A318&lt;=5),'K500_1x200 k nacenění 2025'!D$14,0)</f>
        <v>0</v>
      </c>
      <c r="F318" s="3">
        <f>IF(AND($A318&gt;=1,$A318&lt;=5),'K500_1x200 k nacenění 2025'!E$14,0)</f>
        <v>0</v>
      </c>
      <c r="G318" s="3">
        <f>IF(AND($A318&gt;=1,$A318&lt;=5),'K500_1x200 k nacenění 2025'!F$14,0)</f>
        <v>0</v>
      </c>
      <c r="H318" s="3">
        <f>IF(AND($A318&gt;=1,$A318&lt;=5),'K500_1x200 k nacenění 2025'!G$14,0)</f>
        <v>0</v>
      </c>
      <c r="I318" s="3">
        <f>IF(AND($A318&gt;=1,$A318&lt;=5),'K500_1x200 k nacenění 2025'!H$14,0)</f>
        <v>0</v>
      </c>
      <c r="J318" s="3">
        <f>IF(AND($A318&gt;=1,$A318&lt;=5),'K500_1x200 k nacenění 2025'!I$14,0)</f>
        <v>0</v>
      </c>
      <c r="K318" s="3">
        <f>IF(AND($A318&gt;=1,$A318&lt;=5),'K500_1x200 k nacenění 2025'!J$14,0)</f>
        <v>0</v>
      </c>
      <c r="L318" s="3">
        <f>IF(AND($A318&gt;=1,$A318&lt;=5),'K500_1x200 k nacenění 2025'!K$14,0)</f>
        <v>0</v>
      </c>
      <c r="M318" s="3">
        <f>IF(AND($A318&gt;=1,$A318&lt;=5),'K500_1x200 k nacenění 2025'!L$14,0)</f>
        <v>0</v>
      </c>
      <c r="N318" s="3">
        <f>IF(AND($A318&gt;=1,$A318&lt;=5),'K500_1x200 k nacenění 2025'!M$14,0)</f>
        <v>0</v>
      </c>
      <c r="O318" s="3">
        <f>IF(AND($A318&gt;=1,$A318&lt;=5),'K500_1x200 k nacenění 2025'!N$14,0)</f>
        <v>0</v>
      </c>
      <c r="P318" s="3">
        <f>IF(AND($A318&gt;=1,$A318&lt;=5),'K500_1x200 k nacenění 2025'!O$14,0)</f>
        <v>0</v>
      </c>
      <c r="Q318" s="3">
        <f>IF(AND($A318&gt;=1,$A318&lt;=5),'K500_1x200 k nacenění 2025'!P$14,0)</f>
        <v>0</v>
      </c>
      <c r="R318" s="3">
        <f>IF(AND($A318&gt;=1,$A318&lt;=5),'K500_1x200 k nacenění 2025'!Q$14,0)</f>
        <v>0</v>
      </c>
      <c r="S318" s="3">
        <f>IF(AND($A318&gt;=1,$A318&lt;=5),'K500_1x200 k nacenění 2025'!R$14,0)</f>
        <v>0</v>
      </c>
      <c r="T318" s="3">
        <f>IF(AND($A318&gt;=1,$A318&lt;=5),'K500_1x200 k nacenění 2025'!S$14,0)</f>
        <v>0</v>
      </c>
      <c r="U318" s="3">
        <f>IF(AND($A318&gt;=1,$A318&lt;=5),'K500_1x200 k nacenění 2025'!T$14,0)</f>
        <v>0</v>
      </c>
      <c r="V318" s="3">
        <f>IF(AND($A318&gt;=1,$A318&lt;=5),'K500_1x200 k nacenění 2025'!U$14,0)</f>
        <v>0</v>
      </c>
      <c r="W318" s="3">
        <f>IF(AND($A318&gt;=1,$A318&lt;=5),'K500_1x200 k nacenění 2025'!V$14,0)</f>
        <v>0</v>
      </c>
      <c r="X318" s="3">
        <f>IF(AND($A318&gt;=1,$A318&lt;=5),'K500_1x200 k nacenění 2025'!W$14,0)</f>
        <v>0</v>
      </c>
      <c r="Y318" s="3">
        <f>IF(AND($A318&gt;=1,$A318&lt;=5),'K500_1x200 k nacenění 2025'!X$14,0)</f>
        <v>0</v>
      </c>
      <c r="Z318" s="3">
        <f>IF(AND($A318&gt;=1,$A318&lt;=5),'K500_1x200 k nacenění 2025'!Y$14,0)</f>
        <v>0</v>
      </c>
      <c r="AA318" s="3">
        <f>IF(AND($A318&gt;=1,$A318&lt;=5),'K500_1x200 k nacenění 2025'!Z$14,0)</f>
        <v>0</v>
      </c>
    </row>
    <row r="319" spans="1:27" x14ac:dyDescent="0.3">
      <c r="A319">
        <f t="shared" si="8"/>
        <v>1</v>
      </c>
      <c r="B319">
        <f t="shared" si="9"/>
        <v>11</v>
      </c>
      <c r="C319" s="5">
        <v>43052</v>
      </c>
      <c r="D319" s="3">
        <f>IF(AND($A319&gt;=1,$A319&lt;=5),'K500_1x200 k nacenění 2025'!C$14,0)</f>
        <v>0</v>
      </c>
      <c r="E319" s="3">
        <f>IF(AND($A319&gt;=1,$A319&lt;=5),'K500_1x200 k nacenění 2025'!D$14,0)</f>
        <v>0</v>
      </c>
      <c r="F319" s="3">
        <f>IF(AND($A319&gt;=1,$A319&lt;=5),'K500_1x200 k nacenění 2025'!E$14,0)</f>
        <v>0</v>
      </c>
      <c r="G319" s="3">
        <f>IF(AND($A319&gt;=1,$A319&lt;=5),'K500_1x200 k nacenění 2025'!F$14,0)</f>
        <v>0</v>
      </c>
      <c r="H319" s="3">
        <f>IF(AND($A319&gt;=1,$A319&lt;=5),'K500_1x200 k nacenění 2025'!G$14,0)</f>
        <v>0</v>
      </c>
      <c r="I319" s="3">
        <f>IF(AND($A319&gt;=1,$A319&lt;=5),'K500_1x200 k nacenění 2025'!H$14,0)</f>
        <v>1</v>
      </c>
      <c r="J319" s="3">
        <f>IF(AND($A319&gt;=1,$A319&lt;=5),'K500_1x200 k nacenění 2025'!I$14,0)</f>
        <v>1</v>
      </c>
      <c r="K319" s="3">
        <f>IF(AND($A319&gt;=1,$A319&lt;=5),'K500_1x200 k nacenění 2025'!J$14,0)</f>
        <v>1</v>
      </c>
      <c r="L319" s="3">
        <f>IF(AND($A319&gt;=1,$A319&lt;=5),'K500_1x200 k nacenění 2025'!K$14,0)</f>
        <v>1</v>
      </c>
      <c r="M319" s="3">
        <f>IF(AND($A319&gt;=1,$A319&lt;=5),'K500_1x200 k nacenění 2025'!L$14,0)</f>
        <v>1</v>
      </c>
      <c r="N319" s="3">
        <f>IF(AND($A319&gt;=1,$A319&lt;=5),'K500_1x200 k nacenění 2025'!M$14,0)</f>
        <v>1</v>
      </c>
      <c r="O319" s="3">
        <f>IF(AND($A319&gt;=1,$A319&lt;=5),'K500_1x200 k nacenění 2025'!N$14,0)</f>
        <v>1</v>
      </c>
      <c r="P319" s="3">
        <f>IF(AND($A319&gt;=1,$A319&lt;=5),'K500_1x200 k nacenění 2025'!O$14,0)</f>
        <v>1</v>
      </c>
      <c r="Q319" s="3">
        <f>IF(AND($A319&gt;=1,$A319&lt;=5),'K500_1x200 k nacenění 2025'!P$14,0)</f>
        <v>0</v>
      </c>
      <c r="R319" s="3">
        <f>IF(AND($A319&gt;=1,$A319&lt;=5),'K500_1x200 k nacenění 2025'!Q$14,0)</f>
        <v>0</v>
      </c>
      <c r="S319" s="3">
        <f>IF(AND($A319&gt;=1,$A319&lt;=5),'K500_1x200 k nacenění 2025'!R$14,0)</f>
        <v>1</v>
      </c>
      <c r="T319" s="3">
        <f>IF(AND($A319&gt;=1,$A319&lt;=5),'K500_1x200 k nacenění 2025'!S$14,0)</f>
        <v>1</v>
      </c>
      <c r="U319" s="3">
        <f>IF(AND($A319&gt;=1,$A319&lt;=5),'K500_1x200 k nacenění 2025'!T$14,0)</f>
        <v>1</v>
      </c>
      <c r="V319" s="3">
        <f>IF(AND($A319&gt;=1,$A319&lt;=5),'K500_1x200 k nacenění 2025'!U$14,0)</f>
        <v>1</v>
      </c>
      <c r="W319" s="3">
        <f>IF(AND($A319&gt;=1,$A319&lt;=5),'K500_1x200 k nacenění 2025'!V$14,0)</f>
        <v>1</v>
      </c>
      <c r="X319" s="3">
        <f>IF(AND($A319&gt;=1,$A319&lt;=5),'K500_1x200 k nacenění 2025'!W$14,0)</f>
        <v>0</v>
      </c>
      <c r="Y319" s="3">
        <f>IF(AND($A319&gt;=1,$A319&lt;=5),'K500_1x200 k nacenění 2025'!X$14,0)</f>
        <v>0</v>
      </c>
      <c r="Z319" s="3">
        <f>IF(AND($A319&gt;=1,$A319&lt;=5),'K500_1x200 k nacenění 2025'!Y$14,0)</f>
        <v>0</v>
      </c>
      <c r="AA319" s="3">
        <f>IF(AND($A319&gt;=1,$A319&lt;=5),'K500_1x200 k nacenění 2025'!Z$14,0)</f>
        <v>0</v>
      </c>
    </row>
    <row r="320" spans="1:27" x14ac:dyDescent="0.3">
      <c r="A320">
        <f t="shared" si="8"/>
        <v>2</v>
      </c>
      <c r="B320">
        <f t="shared" si="9"/>
        <v>11</v>
      </c>
      <c r="C320" s="5">
        <v>43053</v>
      </c>
      <c r="D320" s="3">
        <f>IF(AND($A320&gt;=1,$A320&lt;=5),'K500_1x200 k nacenění 2025'!C$14,0)</f>
        <v>0</v>
      </c>
      <c r="E320" s="3">
        <f>IF(AND($A320&gt;=1,$A320&lt;=5),'K500_1x200 k nacenění 2025'!D$14,0)</f>
        <v>0</v>
      </c>
      <c r="F320" s="3">
        <f>IF(AND($A320&gt;=1,$A320&lt;=5),'K500_1x200 k nacenění 2025'!E$14,0)</f>
        <v>0</v>
      </c>
      <c r="G320" s="3">
        <f>IF(AND($A320&gt;=1,$A320&lt;=5),'K500_1x200 k nacenění 2025'!F$14,0)</f>
        <v>0</v>
      </c>
      <c r="H320" s="3">
        <f>IF(AND($A320&gt;=1,$A320&lt;=5),'K500_1x200 k nacenění 2025'!G$14,0)</f>
        <v>0</v>
      </c>
      <c r="I320" s="3">
        <f>IF(AND($A320&gt;=1,$A320&lt;=5),'K500_1x200 k nacenění 2025'!H$14,0)</f>
        <v>1</v>
      </c>
      <c r="J320" s="3">
        <f>IF(AND($A320&gt;=1,$A320&lt;=5),'K500_1x200 k nacenění 2025'!I$14,0)</f>
        <v>1</v>
      </c>
      <c r="K320" s="3">
        <f>IF(AND($A320&gt;=1,$A320&lt;=5),'K500_1x200 k nacenění 2025'!J$14,0)</f>
        <v>1</v>
      </c>
      <c r="L320" s="3">
        <f>IF(AND($A320&gt;=1,$A320&lt;=5),'K500_1x200 k nacenění 2025'!K$14,0)</f>
        <v>1</v>
      </c>
      <c r="M320" s="3">
        <f>IF(AND($A320&gt;=1,$A320&lt;=5),'K500_1x200 k nacenění 2025'!L$14,0)</f>
        <v>1</v>
      </c>
      <c r="N320" s="3">
        <f>IF(AND($A320&gt;=1,$A320&lt;=5),'K500_1x200 k nacenění 2025'!M$14,0)</f>
        <v>1</v>
      </c>
      <c r="O320" s="3">
        <f>IF(AND($A320&gt;=1,$A320&lt;=5),'K500_1x200 k nacenění 2025'!N$14,0)</f>
        <v>1</v>
      </c>
      <c r="P320" s="3">
        <f>IF(AND($A320&gt;=1,$A320&lt;=5),'K500_1x200 k nacenění 2025'!O$14,0)</f>
        <v>1</v>
      </c>
      <c r="Q320" s="3">
        <f>IF(AND($A320&gt;=1,$A320&lt;=5),'K500_1x200 k nacenění 2025'!P$14,0)</f>
        <v>0</v>
      </c>
      <c r="R320" s="3">
        <f>IF(AND($A320&gt;=1,$A320&lt;=5),'K500_1x200 k nacenění 2025'!Q$14,0)</f>
        <v>0</v>
      </c>
      <c r="S320" s="3">
        <f>IF(AND($A320&gt;=1,$A320&lt;=5),'K500_1x200 k nacenění 2025'!R$14,0)</f>
        <v>1</v>
      </c>
      <c r="T320" s="3">
        <f>IF(AND($A320&gt;=1,$A320&lt;=5),'K500_1x200 k nacenění 2025'!S$14,0)</f>
        <v>1</v>
      </c>
      <c r="U320" s="3">
        <f>IF(AND($A320&gt;=1,$A320&lt;=5),'K500_1x200 k nacenění 2025'!T$14,0)</f>
        <v>1</v>
      </c>
      <c r="V320" s="3">
        <f>IF(AND($A320&gt;=1,$A320&lt;=5),'K500_1x200 k nacenění 2025'!U$14,0)</f>
        <v>1</v>
      </c>
      <c r="W320" s="3">
        <f>IF(AND($A320&gt;=1,$A320&lt;=5),'K500_1x200 k nacenění 2025'!V$14,0)</f>
        <v>1</v>
      </c>
      <c r="X320" s="3">
        <f>IF(AND($A320&gt;=1,$A320&lt;=5),'K500_1x200 k nacenění 2025'!W$14,0)</f>
        <v>0</v>
      </c>
      <c r="Y320" s="3">
        <f>IF(AND($A320&gt;=1,$A320&lt;=5),'K500_1x200 k nacenění 2025'!X$14,0)</f>
        <v>0</v>
      </c>
      <c r="Z320" s="3">
        <f>IF(AND($A320&gt;=1,$A320&lt;=5),'K500_1x200 k nacenění 2025'!Y$14,0)</f>
        <v>0</v>
      </c>
      <c r="AA320" s="3">
        <f>IF(AND($A320&gt;=1,$A320&lt;=5),'K500_1x200 k nacenění 2025'!Z$14,0)</f>
        <v>0</v>
      </c>
    </row>
    <row r="321" spans="1:27" x14ac:dyDescent="0.3">
      <c r="A321">
        <f t="shared" si="8"/>
        <v>3</v>
      </c>
      <c r="B321">
        <f t="shared" si="9"/>
        <v>11</v>
      </c>
      <c r="C321" s="5">
        <v>43054</v>
      </c>
      <c r="D321" s="3">
        <f>IF(AND($A321&gt;=1,$A321&lt;=5),'K500_1x200 k nacenění 2025'!C$14,0)</f>
        <v>0</v>
      </c>
      <c r="E321" s="3">
        <f>IF(AND($A321&gt;=1,$A321&lt;=5),'K500_1x200 k nacenění 2025'!D$14,0)</f>
        <v>0</v>
      </c>
      <c r="F321" s="3">
        <f>IF(AND($A321&gt;=1,$A321&lt;=5),'K500_1x200 k nacenění 2025'!E$14,0)</f>
        <v>0</v>
      </c>
      <c r="G321" s="3">
        <f>IF(AND($A321&gt;=1,$A321&lt;=5),'K500_1x200 k nacenění 2025'!F$14,0)</f>
        <v>0</v>
      </c>
      <c r="H321" s="3">
        <f>IF(AND($A321&gt;=1,$A321&lt;=5),'K500_1x200 k nacenění 2025'!G$14,0)</f>
        <v>0</v>
      </c>
      <c r="I321" s="3">
        <f>IF(AND($A321&gt;=1,$A321&lt;=5),'K500_1x200 k nacenění 2025'!H$14,0)</f>
        <v>1</v>
      </c>
      <c r="J321" s="3">
        <f>IF(AND($A321&gt;=1,$A321&lt;=5),'K500_1x200 k nacenění 2025'!I$14,0)</f>
        <v>1</v>
      </c>
      <c r="K321" s="3">
        <f>IF(AND($A321&gt;=1,$A321&lt;=5),'K500_1x200 k nacenění 2025'!J$14,0)</f>
        <v>1</v>
      </c>
      <c r="L321" s="3">
        <f>IF(AND($A321&gt;=1,$A321&lt;=5),'K500_1x200 k nacenění 2025'!K$14,0)</f>
        <v>1</v>
      </c>
      <c r="M321" s="3">
        <f>IF(AND($A321&gt;=1,$A321&lt;=5),'K500_1x200 k nacenění 2025'!L$14,0)</f>
        <v>1</v>
      </c>
      <c r="N321" s="3">
        <f>IF(AND($A321&gt;=1,$A321&lt;=5),'K500_1x200 k nacenění 2025'!M$14,0)</f>
        <v>1</v>
      </c>
      <c r="O321" s="3">
        <f>IF(AND($A321&gt;=1,$A321&lt;=5),'K500_1x200 k nacenění 2025'!N$14,0)</f>
        <v>1</v>
      </c>
      <c r="P321" s="3">
        <f>IF(AND($A321&gt;=1,$A321&lt;=5),'K500_1x200 k nacenění 2025'!O$14,0)</f>
        <v>1</v>
      </c>
      <c r="Q321" s="3">
        <f>IF(AND($A321&gt;=1,$A321&lt;=5),'K500_1x200 k nacenění 2025'!P$14,0)</f>
        <v>0</v>
      </c>
      <c r="R321" s="3">
        <f>IF(AND($A321&gt;=1,$A321&lt;=5),'K500_1x200 k nacenění 2025'!Q$14,0)</f>
        <v>0</v>
      </c>
      <c r="S321" s="3">
        <f>IF(AND($A321&gt;=1,$A321&lt;=5),'K500_1x200 k nacenění 2025'!R$14,0)</f>
        <v>1</v>
      </c>
      <c r="T321" s="3">
        <f>IF(AND($A321&gt;=1,$A321&lt;=5),'K500_1x200 k nacenění 2025'!S$14,0)</f>
        <v>1</v>
      </c>
      <c r="U321" s="3">
        <f>IF(AND($A321&gt;=1,$A321&lt;=5),'K500_1x200 k nacenění 2025'!T$14,0)</f>
        <v>1</v>
      </c>
      <c r="V321" s="3">
        <f>IF(AND($A321&gt;=1,$A321&lt;=5),'K500_1x200 k nacenění 2025'!U$14,0)</f>
        <v>1</v>
      </c>
      <c r="W321" s="3">
        <f>IF(AND($A321&gt;=1,$A321&lt;=5),'K500_1x200 k nacenění 2025'!V$14,0)</f>
        <v>1</v>
      </c>
      <c r="X321" s="3">
        <f>IF(AND($A321&gt;=1,$A321&lt;=5),'K500_1x200 k nacenění 2025'!W$14,0)</f>
        <v>0</v>
      </c>
      <c r="Y321" s="3">
        <f>IF(AND($A321&gt;=1,$A321&lt;=5),'K500_1x200 k nacenění 2025'!X$14,0)</f>
        <v>0</v>
      </c>
      <c r="Z321" s="3">
        <f>IF(AND($A321&gt;=1,$A321&lt;=5),'K500_1x200 k nacenění 2025'!Y$14,0)</f>
        <v>0</v>
      </c>
      <c r="AA321" s="3">
        <f>IF(AND($A321&gt;=1,$A321&lt;=5),'K500_1x200 k nacenění 2025'!Z$14,0)</f>
        <v>0</v>
      </c>
    </row>
    <row r="322" spans="1:27" x14ac:dyDescent="0.3">
      <c r="A322">
        <f t="shared" si="8"/>
        <v>4</v>
      </c>
      <c r="B322">
        <f t="shared" si="9"/>
        <v>11</v>
      </c>
      <c r="C322" s="5">
        <v>43055</v>
      </c>
      <c r="D322" s="3">
        <f>IF(AND($A322&gt;=1,$A322&lt;=5),'K500_1x200 k nacenění 2025'!C$14,0)</f>
        <v>0</v>
      </c>
      <c r="E322" s="3">
        <f>IF(AND($A322&gt;=1,$A322&lt;=5),'K500_1x200 k nacenění 2025'!D$14,0)</f>
        <v>0</v>
      </c>
      <c r="F322" s="3">
        <f>IF(AND($A322&gt;=1,$A322&lt;=5),'K500_1x200 k nacenění 2025'!E$14,0)</f>
        <v>0</v>
      </c>
      <c r="G322" s="3">
        <f>IF(AND($A322&gt;=1,$A322&lt;=5),'K500_1x200 k nacenění 2025'!F$14,0)</f>
        <v>0</v>
      </c>
      <c r="H322" s="3">
        <f>IF(AND($A322&gt;=1,$A322&lt;=5),'K500_1x200 k nacenění 2025'!G$14,0)</f>
        <v>0</v>
      </c>
      <c r="I322" s="3">
        <f>IF(AND($A322&gt;=1,$A322&lt;=5),'K500_1x200 k nacenění 2025'!H$14,0)</f>
        <v>1</v>
      </c>
      <c r="J322" s="3">
        <f>IF(AND($A322&gt;=1,$A322&lt;=5),'K500_1x200 k nacenění 2025'!I$14,0)</f>
        <v>1</v>
      </c>
      <c r="K322" s="3">
        <f>IF(AND($A322&gt;=1,$A322&lt;=5),'K500_1x200 k nacenění 2025'!J$14,0)</f>
        <v>1</v>
      </c>
      <c r="L322" s="3">
        <f>IF(AND($A322&gt;=1,$A322&lt;=5),'K500_1x200 k nacenění 2025'!K$14,0)</f>
        <v>1</v>
      </c>
      <c r="M322" s="3">
        <f>IF(AND($A322&gt;=1,$A322&lt;=5),'K500_1x200 k nacenění 2025'!L$14,0)</f>
        <v>1</v>
      </c>
      <c r="N322" s="3">
        <f>IF(AND($A322&gt;=1,$A322&lt;=5),'K500_1x200 k nacenění 2025'!M$14,0)</f>
        <v>1</v>
      </c>
      <c r="O322" s="3">
        <f>IF(AND($A322&gt;=1,$A322&lt;=5),'K500_1x200 k nacenění 2025'!N$14,0)</f>
        <v>1</v>
      </c>
      <c r="P322" s="3">
        <f>IF(AND($A322&gt;=1,$A322&lt;=5),'K500_1x200 k nacenění 2025'!O$14,0)</f>
        <v>1</v>
      </c>
      <c r="Q322" s="3">
        <f>IF(AND($A322&gt;=1,$A322&lt;=5),'K500_1x200 k nacenění 2025'!P$14,0)</f>
        <v>0</v>
      </c>
      <c r="R322" s="3">
        <f>IF(AND($A322&gt;=1,$A322&lt;=5),'K500_1x200 k nacenění 2025'!Q$14,0)</f>
        <v>0</v>
      </c>
      <c r="S322" s="3">
        <f>IF(AND($A322&gt;=1,$A322&lt;=5),'K500_1x200 k nacenění 2025'!R$14,0)</f>
        <v>1</v>
      </c>
      <c r="T322" s="3">
        <f>IF(AND($A322&gt;=1,$A322&lt;=5),'K500_1x200 k nacenění 2025'!S$14,0)</f>
        <v>1</v>
      </c>
      <c r="U322" s="3">
        <f>IF(AND($A322&gt;=1,$A322&lt;=5),'K500_1x200 k nacenění 2025'!T$14,0)</f>
        <v>1</v>
      </c>
      <c r="V322" s="3">
        <f>IF(AND($A322&gt;=1,$A322&lt;=5),'K500_1x200 k nacenění 2025'!U$14,0)</f>
        <v>1</v>
      </c>
      <c r="W322" s="3">
        <f>IF(AND($A322&gt;=1,$A322&lt;=5),'K500_1x200 k nacenění 2025'!V$14,0)</f>
        <v>1</v>
      </c>
      <c r="X322" s="3">
        <f>IF(AND($A322&gt;=1,$A322&lt;=5),'K500_1x200 k nacenění 2025'!W$14,0)</f>
        <v>0</v>
      </c>
      <c r="Y322" s="3">
        <f>IF(AND($A322&gt;=1,$A322&lt;=5),'K500_1x200 k nacenění 2025'!X$14,0)</f>
        <v>0</v>
      </c>
      <c r="Z322" s="3">
        <f>IF(AND($A322&gt;=1,$A322&lt;=5),'K500_1x200 k nacenění 2025'!Y$14,0)</f>
        <v>0</v>
      </c>
      <c r="AA322" s="3">
        <f>IF(AND($A322&gt;=1,$A322&lt;=5),'K500_1x200 k nacenění 2025'!Z$14,0)</f>
        <v>0</v>
      </c>
    </row>
    <row r="323" spans="1:27" x14ac:dyDescent="0.3">
      <c r="A323" s="6">
        <v>0</v>
      </c>
      <c r="B323">
        <f t="shared" si="9"/>
        <v>11</v>
      </c>
      <c r="C323" s="7">
        <v>43056</v>
      </c>
      <c r="D323" s="3">
        <f>IF(AND($A323&gt;=1,$A323&lt;=5),'K500_1x200 k nacenění 2025'!C$14,0)</f>
        <v>0</v>
      </c>
      <c r="E323" s="3">
        <f>IF(AND($A323&gt;=1,$A323&lt;=5),'K500_1x200 k nacenění 2025'!D$14,0)</f>
        <v>0</v>
      </c>
      <c r="F323" s="3">
        <f>IF(AND($A323&gt;=1,$A323&lt;=5),'K500_1x200 k nacenění 2025'!E$14,0)</f>
        <v>0</v>
      </c>
      <c r="G323" s="3">
        <f>IF(AND($A323&gt;=1,$A323&lt;=5),'K500_1x200 k nacenění 2025'!F$14,0)</f>
        <v>0</v>
      </c>
      <c r="H323" s="3">
        <f>IF(AND($A323&gt;=1,$A323&lt;=5),'K500_1x200 k nacenění 2025'!G$14,0)</f>
        <v>0</v>
      </c>
      <c r="I323" s="3">
        <f>IF(AND($A323&gt;=1,$A323&lt;=5),'K500_1x200 k nacenění 2025'!H$14,0)</f>
        <v>0</v>
      </c>
      <c r="J323" s="3">
        <f>IF(AND($A323&gt;=1,$A323&lt;=5),'K500_1x200 k nacenění 2025'!I$14,0)</f>
        <v>0</v>
      </c>
      <c r="K323" s="3">
        <f>IF(AND($A323&gt;=1,$A323&lt;=5),'K500_1x200 k nacenění 2025'!J$14,0)</f>
        <v>0</v>
      </c>
      <c r="L323" s="3">
        <f>IF(AND($A323&gt;=1,$A323&lt;=5),'K500_1x200 k nacenění 2025'!K$14,0)</f>
        <v>0</v>
      </c>
      <c r="M323" s="3">
        <f>IF(AND($A323&gt;=1,$A323&lt;=5),'K500_1x200 k nacenění 2025'!L$14,0)</f>
        <v>0</v>
      </c>
      <c r="N323" s="3">
        <f>IF(AND($A323&gt;=1,$A323&lt;=5),'K500_1x200 k nacenění 2025'!M$14,0)</f>
        <v>0</v>
      </c>
      <c r="O323" s="3">
        <f>IF(AND($A323&gt;=1,$A323&lt;=5),'K500_1x200 k nacenění 2025'!N$14,0)</f>
        <v>0</v>
      </c>
      <c r="P323" s="3">
        <f>IF(AND($A323&gt;=1,$A323&lt;=5),'K500_1x200 k nacenění 2025'!O$14,0)</f>
        <v>0</v>
      </c>
      <c r="Q323" s="3">
        <f>IF(AND($A323&gt;=1,$A323&lt;=5),'K500_1x200 k nacenění 2025'!P$14,0)</f>
        <v>0</v>
      </c>
      <c r="R323" s="3">
        <f>IF(AND($A323&gt;=1,$A323&lt;=5),'K500_1x200 k nacenění 2025'!Q$14,0)</f>
        <v>0</v>
      </c>
      <c r="S323" s="3">
        <f>IF(AND($A323&gt;=1,$A323&lt;=5),'K500_1x200 k nacenění 2025'!R$14,0)</f>
        <v>0</v>
      </c>
      <c r="T323" s="3">
        <f>IF(AND($A323&gt;=1,$A323&lt;=5),'K500_1x200 k nacenění 2025'!S$14,0)</f>
        <v>0</v>
      </c>
      <c r="U323" s="3">
        <f>IF(AND($A323&gt;=1,$A323&lt;=5),'K500_1x200 k nacenění 2025'!T$14,0)</f>
        <v>0</v>
      </c>
      <c r="V323" s="3">
        <f>IF(AND($A323&gt;=1,$A323&lt;=5),'K500_1x200 k nacenění 2025'!U$14,0)</f>
        <v>0</v>
      </c>
      <c r="W323" s="3">
        <f>IF(AND($A323&gt;=1,$A323&lt;=5),'K500_1x200 k nacenění 2025'!V$14,0)</f>
        <v>0</v>
      </c>
      <c r="X323" s="3">
        <f>IF(AND($A323&gt;=1,$A323&lt;=5),'K500_1x200 k nacenění 2025'!W$14,0)</f>
        <v>0</v>
      </c>
      <c r="Y323" s="3">
        <f>IF(AND($A323&gt;=1,$A323&lt;=5),'K500_1x200 k nacenění 2025'!X$14,0)</f>
        <v>0</v>
      </c>
      <c r="Z323" s="3">
        <f>IF(AND($A323&gt;=1,$A323&lt;=5),'K500_1x200 k nacenění 2025'!Y$14,0)</f>
        <v>0</v>
      </c>
      <c r="AA323" s="3">
        <f>IF(AND($A323&gt;=1,$A323&lt;=5),'K500_1x200 k nacenění 2025'!Z$14,0)</f>
        <v>0</v>
      </c>
    </row>
    <row r="324" spans="1:27" x14ac:dyDescent="0.3">
      <c r="A324">
        <f t="shared" ref="A324:A367" si="10">WEEKDAY(C324,2)</f>
        <v>6</v>
      </c>
      <c r="B324">
        <f t="shared" ref="B324:B367" si="11">MONTH(C324)</f>
        <v>11</v>
      </c>
      <c r="C324" s="5">
        <v>43057</v>
      </c>
      <c r="D324" s="3">
        <f>IF(AND($A324&gt;=1,$A324&lt;=5),'K500_1x200 k nacenění 2025'!C$14,0)</f>
        <v>0</v>
      </c>
      <c r="E324" s="3">
        <f>IF(AND($A324&gt;=1,$A324&lt;=5),'K500_1x200 k nacenění 2025'!D$14,0)</f>
        <v>0</v>
      </c>
      <c r="F324" s="3">
        <f>IF(AND($A324&gt;=1,$A324&lt;=5),'K500_1x200 k nacenění 2025'!E$14,0)</f>
        <v>0</v>
      </c>
      <c r="G324" s="3">
        <f>IF(AND($A324&gt;=1,$A324&lt;=5),'K500_1x200 k nacenění 2025'!F$14,0)</f>
        <v>0</v>
      </c>
      <c r="H324" s="3">
        <f>IF(AND($A324&gt;=1,$A324&lt;=5),'K500_1x200 k nacenění 2025'!G$14,0)</f>
        <v>0</v>
      </c>
      <c r="I324" s="3">
        <f>IF(AND($A324&gt;=1,$A324&lt;=5),'K500_1x200 k nacenění 2025'!H$14,0)</f>
        <v>0</v>
      </c>
      <c r="J324" s="3">
        <f>IF(AND($A324&gt;=1,$A324&lt;=5),'K500_1x200 k nacenění 2025'!I$14,0)</f>
        <v>0</v>
      </c>
      <c r="K324" s="3">
        <f>IF(AND($A324&gt;=1,$A324&lt;=5),'K500_1x200 k nacenění 2025'!J$14,0)</f>
        <v>0</v>
      </c>
      <c r="L324" s="3">
        <f>IF(AND($A324&gt;=1,$A324&lt;=5),'K500_1x200 k nacenění 2025'!K$14,0)</f>
        <v>0</v>
      </c>
      <c r="M324" s="3">
        <f>IF(AND($A324&gt;=1,$A324&lt;=5),'K500_1x200 k nacenění 2025'!L$14,0)</f>
        <v>0</v>
      </c>
      <c r="N324" s="3">
        <f>IF(AND($A324&gt;=1,$A324&lt;=5),'K500_1x200 k nacenění 2025'!M$14,0)</f>
        <v>0</v>
      </c>
      <c r="O324" s="3">
        <f>IF(AND($A324&gt;=1,$A324&lt;=5),'K500_1x200 k nacenění 2025'!N$14,0)</f>
        <v>0</v>
      </c>
      <c r="P324" s="3">
        <f>IF(AND($A324&gt;=1,$A324&lt;=5),'K500_1x200 k nacenění 2025'!O$14,0)</f>
        <v>0</v>
      </c>
      <c r="Q324" s="3">
        <f>IF(AND($A324&gt;=1,$A324&lt;=5),'K500_1x200 k nacenění 2025'!P$14,0)</f>
        <v>0</v>
      </c>
      <c r="R324" s="3">
        <f>IF(AND($A324&gt;=1,$A324&lt;=5),'K500_1x200 k nacenění 2025'!Q$14,0)</f>
        <v>0</v>
      </c>
      <c r="S324" s="3">
        <f>IF(AND($A324&gt;=1,$A324&lt;=5),'K500_1x200 k nacenění 2025'!R$14,0)</f>
        <v>0</v>
      </c>
      <c r="T324" s="3">
        <f>IF(AND($A324&gt;=1,$A324&lt;=5),'K500_1x200 k nacenění 2025'!S$14,0)</f>
        <v>0</v>
      </c>
      <c r="U324" s="3">
        <f>IF(AND($A324&gt;=1,$A324&lt;=5),'K500_1x200 k nacenění 2025'!T$14,0)</f>
        <v>0</v>
      </c>
      <c r="V324" s="3">
        <f>IF(AND($A324&gt;=1,$A324&lt;=5),'K500_1x200 k nacenění 2025'!U$14,0)</f>
        <v>0</v>
      </c>
      <c r="W324" s="3">
        <f>IF(AND($A324&gt;=1,$A324&lt;=5),'K500_1x200 k nacenění 2025'!V$14,0)</f>
        <v>0</v>
      </c>
      <c r="X324" s="3">
        <f>IF(AND($A324&gt;=1,$A324&lt;=5),'K500_1x200 k nacenění 2025'!W$14,0)</f>
        <v>0</v>
      </c>
      <c r="Y324" s="3">
        <f>IF(AND($A324&gt;=1,$A324&lt;=5),'K500_1x200 k nacenění 2025'!X$14,0)</f>
        <v>0</v>
      </c>
      <c r="Z324" s="3">
        <f>IF(AND($A324&gt;=1,$A324&lt;=5),'K500_1x200 k nacenění 2025'!Y$14,0)</f>
        <v>0</v>
      </c>
      <c r="AA324" s="3">
        <f>IF(AND($A324&gt;=1,$A324&lt;=5),'K500_1x200 k nacenění 2025'!Z$14,0)</f>
        <v>0</v>
      </c>
    </row>
    <row r="325" spans="1:27" x14ac:dyDescent="0.3">
      <c r="A325">
        <f t="shared" si="10"/>
        <v>7</v>
      </c>
      <c r="B325">
        <f t="shared" si="11"/>
        <v>11</v>
      </c>
      <c r="C325" s="5">
        <v>43058</v>
      </c>
      <c r="D325" s="3">
        <f>IF(AND($A325&gt;=1,$A325&lt;=5),'K500_1x200 k nacenění 2025'!C$14,0)</f>
        <v>0</v>
      </c>
      <c r="E325" s="3">
        <f>IF(AND($A325&gt;=1,$A325&lt;=5),'K500_1x200 k nacenění 2025'!D$14,0)</f>
        <v>0</v>
      </c>
      <c r="F325" s="3">
        <f>IF(AND($A325&gt;=1,$A325&lt;=5),'K500_1x200 k nacenění 2025'!E$14,0)</f>
        <v>0</v>
      </c>
      <c r="G325" s="3">
        <f>IF(AND($A325&gt;=1,$A325&lt;=5),'K500_1x200 k nacenění 2025'!F$14,0)</f>
        <v>0</v>
      </c>
      <c r="H325" s="3">
        <f>IF(AND($A325&gt;=1,$A325&lt;=5),'K500_1x200 k nacenění 2025'!G$14,0)</f>
        <v>0</v>
      </c>
      <c r="I325" s="3">
        <f>IF(AND($A325&gt;=1,$A325&lt;=5),'K500_1x200 k nacenění 2025'!H$14,0)</f>
        <v>0</v>
      </c>
      <c r="J325" s="3">
        <f>IF(AND($A325&gt;=1,$A325&lt;=5),'K500_1x200 k nacenění 2025'!I$14,0)</f>
        <v>0</v>
      </c>
      <c r="K325" s="3">
        <f>IF(AND($A325&gt;=1,$A325&lt;=5),'K500_1x200 k nacenění 2025'!J$14,0)</f>
        <v>0</v>
      </c>
      <c r="L325" s="3">
        <f>IF(AND($A325&gt;=1,$A325&lt;=5),'K500_1x200 k nacenění 2025'!K$14,0)</f>
        <v>0</v>
      </c>
      <c r="M325" s="3">
        <f>IF(AND($A325&gt;=1,$A325&lt;=5),'K500_1x200 k nacenění 2025'!L$14,0)</f>
        <v>0</v>
      </c>
      <c r="N325" s="3">
        <f>IF(AND($A325&gt;=1,$A325&lt;=5),'K500_1x200 k nacenění 2025'!M$14,0)</f>
        <v>0</v>
      </c>
      <c r="O325" s="3">
        <f>IF(AND($A325&gt;=1,$A325&lt;=5),'K500_1x200 k nacenění 2025'!N$14,0)</f>
        <v>0</v>
      </c>
      <c r="P325" s="3">
        <f>IF(AND($A325&gt;=1,$A325&lt;=5),'K500_1x200 k nacenění 2025'!O$14,0)</f>
        <v>0</v>
      </c>
      <c r="Q325" s="3">
        <f>IF(AND($A325&gt;=1,$A325&lt;=5),'K500_1x200 k nacenění 2025'!P$14,0)</f>
        <v>0</v>
      </c>
      <c r="R325" s="3">
        <f>IF(AND($A325&gt;=1,$A325&lt;=5),'K500_1x200 k nacenění 2025'!Q$14,0)</f>
        <v>0</v>
      </c>
      <c r="S325" s="3">
        <f>IF(AND($A325&gt;=1,$A325&lt;=5),'K500_1x200 k nacenění 2025'!R$14,0)</f>
        <v>0</v>
      </c>
      <c r="T325" s="3">
        <f>IF(AND($A325&gt;=1,$A325&lt;=5),'K500_1x200 k nacenění 2025'!S$14,0)</f>
        <v>0</v>
      </c>
      <c r="U325" s="3">
        <f>IF(AND($A325&gt;=1,$A325&lt;=5),'K500_1x200 k nacenění 2025'!T$14,0)</f>
        <v>0</v>
      </c>
      <c r="V325" s="3">
        <f>IF(AND($A325&gt;=1,$A325&lt;=5),'K500_1x200 k nacenění 2025'!U$14,0)</f>
        <v>0</v>
      </c>
      <c r="W325" s="3">
        <f>IF(AND($A325&gt;=1,$A325&lt;=5),'K500_1x200 k nacenění 2025'!V$14,0)</f>
        <v>0</v>
      </c>
      <c r="X325" s="3">
        <f>IF(AND($A325&gt;=1,$A325&lt;=5),'K500_1x200 k nacenění 2025'!W$14,0)</f>
        <v>0</v>
      </c>
      <c r="Y325" s="3">
        <f>IF(AND($A325&gt;=1,$A325&lt;=5),'K500_1x200 k nacenění 2025'!X$14,0)</f>
        <v>0</v>
      </c>
      <c r="Z325" s="3">
        <f>IF(AND($A325&gt;=1,$A325&lt;=5),'K500_1x200 k nacenění 2025'!Y$14,0)</f>
        <v>0</v>
      </c>
      <c r="AA325" s="3">
        <f>IF(AND($A325&gt;=1,$A325&lt;=5),'K500_1x200 k nacenění 2025'!Z$14,0)</f>
        <v>0</v>
      </c>
    </row>
    <row r="326" spans="1:27" x14ac:dyDescent="0.3">
      <c r="A326">
        <f t="shared" si="10"/>
        <v>1</v>
      </c>
      <c r="B326">
        <f t="shared" si="11"/>
        <v>11</v>
      </c>
      <c r="C326" s="5">
        <v>43059</v>
      </c>
      <c r="D326" s="3">
        <f>IF(AND($A326&gt;=1,$A326&lt;=5),'K500_1x200 k nacenění 2025'!C$14,0)</f>
        <v>0</v>
      </c>
      <c r="E326" s="3">
        <f>IF(AND($A326&gt;=1,$A326&lt;=5),'K500_1x200 k nacenění 2025'!D$14,0)</f>
        <v>0</v>
      </c>
      <c r="F326" s="3">
        <f>IF(AND($A326&gt;=1,$A326&lt;=5),'K500_1x200 k nacenění 2025'!E$14,0)</f>
        <v>0</v>
      </c>
      <c r="G326" s="3">
        <f>IF(AND($A326&gt;=1,$A326&lt;=5),'K500_1x200 k nacenění 2025'!F$14,0)</f>
        <v>0</v>
      </c>
      <c r="H326" s="3">
        <f>IF(AND($A326&gt;=1,$A326&lt;=5),'K500_1x200 k nacenění 2025'!G$14,0)</f>
        <v>0</v>
      </c>
      <c r="I326" s="3">
        <f>IF(AND($A326&gt;=1,$A326&lt;=5),'K500_1x200 k nacenění 2025'!H$14,0)</f>
        <v>1</v>
      </c>
      <c r="J326" s="3">
        <f>IF(AND($A326&gt;=1,$A326&lt;=5),'K500_1x200 k nacenění 2025'!I$14,0)</f>
        <v>1</v>
      </c>
      <c r="K326" s="3">
        <f>IF(AND($A326&gt;=1,$A326&lt;=5),'K500_1x200 k nacenění 2025'!J$14,0)</f>
        <v>1</v>
      </c>
      <c r="L326" s="3">
        <f>IF(AND($A326&gt;=1,$A326&lt;=5),'K500_1x200 k nacenění 2025'!K$14,0)</f>
        <v>1</v>
      </c>
      <c r="M326" s="3">
        <f>IF(AND($A326&gt;=1,$A326&lt;=5),'K500_1x200 k nacenění 2025'!L$14,0)</f>
        <v>1</v>
      </c>
      <c r="N326" s="3">
        <f>IF(AND($A326&gt;=1,$A326&lt;=5),'K500_1x200 k nacenění 2025'!M$14,0)</f>
        <v>1</v>
      </c>
      <c r="O326" s="3">
        <f>IF(AND($A326&gt;=1,$A326&lt;=5),'K500_1x200 k nacenění 2025'!N$14,0)</f>
        <v>1</v>
      </c>
      <c r="P326" s="3">
        <f>IF(AND($A326&gt;=1,$A326&lt;=5),'K500_1x200 k nacenění 2025'!O$14,0)</f>
        <v>1</v>
      </c>
      <c r="Q326" s="3">
        <f>IF(AND($A326&gt;=1,$A326&lt;=5),'K500_1x200 k nacenění 2025'!P$14,0)</f>
        <v>0</v>
      </c>
      <c r="R326" s="3">
        <f>IF(AND($A326&gt;=1,$A326&lt;=5),'K500_1x200 k nacenění 2025'!Q$14,0)</f>
        <v>0</v>
      </c>
      <c r="S326" s="3">
        <f>IF(AND($A326&gt;=1,$A326&lt;=5),'K500_1x200 k nacenění 2025'!R$14,0)</f>
        <v>1</v>
      </c>
      <c r="T326" s="3">
        <f>IF(AND($A326&gt;=1,$A326&lt;=5),'K500_1x200 k nacenění 2025'!S$14,0)</f>
        <v>1</v>
      </c>
      <c r="U326" s="3">
        <f>IF(AND($A326&gt;=1,$A326&lt;=5),'K500_1x200 k nacenění 2025'!T$14,0)</f>
        <v>1</v>
      </c>
      <c r="V326" s="3">
        <f>IF(AND($A326&gt;=1,$A326&lt;=5),'K500_1x200 k nacenění 2025'!U$14,0)</f>
        <v>1</v>
      </c>
      <c r="W326" s="3">
        <f>IF(AND($A326&gt;=1,$A326&lt;=5),'K500_1x200 k nacenění 2025'!V$14,0)</f>
        <v>1</v>
      </c>
      <c r="X326" s="3">
        <f>IF(AND($A326&gt;=1,$A326&lt;=5),'K500_1x200 k nacenění 2025'!W$14,0)</f>
        <v>0</v>
      </c>
      <c r="Y326" s="3">
        <f>IF(AND($A326&gt;=1,$A326&lt;=5),'K500_1x200 k nacenění 2025'!X$14,0)</f>
        <v>0</v>
      </c>
      <c r="Z326" s="3">
        <f>IF(AND($A326&gt;=1,$A326&lt;=5),'K500_1x200 k nacenění 2025'!Y$14,0)</f>
        <v>0</v>
      </c>
      <c r="AA326" s="3">
        <f>IF(AND($A326&gt;=1,$A326&lt;=5),'K500_1x200 k nacenění 2025'!Z$14,0)</f>
        <v>0</v>
      </c>
    </row>
    <row r="327" spans="1:27" x14ac:dyDescent="0.3">
      <c r="A327">
        <f t="shared" si="10"/>
        <v>2</v>
      </c>
      <c r="B327">
        <f t="shared" si="11"/>
        <v>11</v>
      </c>
      <c r="C327" s="5">
        <v>43060</v>
      </c>
      <c r="D327" s="3">
        <f>IF(AND($A327&gt;=1,$A327&lt;=5),'K500_1x200 k nacenění 2025'!C$14,0)</f>
        <v>0</v>
      </c>
      <c r="E327" s="3">
        <f>IF(AND($A327&gt;=1,$A327&lt;=5),'K500_1x200 k nacenění 2025'!D$14,0)</f>
        <v>0</v>
      </c>
      <c r="F327" s="3">
        <f>IF(AND($A327&gt;=1,$A327&lt;=5),'K500_1x200 k nacenění 2025'!E$14,0)</f>
        <v>0</v>
      </c>
      <c r="G327" s="3">
        <f>IF(AND($A327&gt;=1,$A327&lt;=5),'K500_1x200 k nacenění 2025'!F$14,0)</f>
        <v>0</v>
      </c>
      <c r="H327" s="3">
        <f>IF(AND($A327&gt;=1,$A327&lt;=5),'K500_1x200 k nacenění 2025'!G$14,0)</f>
        <v>0</v>
      </c>
      <c r="I327" s="3">
        <f>IF(AND($A327&gt;=1,$A327&lt;=5),'K500_1x200 k nacenění 2025'!H$14,0)</f>
        <v>1</v>
      </c>
      <c r="J327" s="3">
        <f>IF(AND($A327&gt;=1,$A327&lt;=5),'K500_1x200 k nacenění 2025'!I$14,0)</f>
        <v>1</v>
      </c>
      <c r="K327" s="3">
        <f>IF(AND($A327&gt;=1,$A327&lt;=5),'K500_1x200 k nacenění 2025'!J$14,0)</f>
        <v>1</v>
      </c>
      <c r="L327" s="3">
        <f>IF(AND($A327&gt;=1,$A327&lt;=5),'K500_1x200 k nacenění 2025'!K$14,0)</f>
        <v>1</v>
      </c>
      <c r="M327" s="3">
        <f>IF(AND($A327&gt;=1,$A327&lt;=5),'K500_1x200 k nacenění 2025'!L$14,0)</f>
        <v>1</v>
      </c>
      <c r="N327" s="3">
        <f>IF(AND($A327&gt;=1,$A327&lt;=5),'K500_1x200 k nacenění 2025'!M$14,0)</f>
        <v>1</v>
      </c>
      <c r="O327" s="3">
        <f>IF(AND($A327&gt;=1,$A327&lt;=5),'K500_1x200 k nacenění 2025'!N$14,0)</f>
        <v>1</v>
      </c>
      <c r="P327" s="3">
        <f>IF(AND($A327&gt;=1,$A327&lt;=5),'K500_1x200 k nacenění 2025'!O$14,0)</f>
        <v>1</v>
      </c>
      <c r="Q327" s="3">
        <f>IF(AND($A327&gt;=1,$A327&lt;=5),'K500_1x200 k nacenění 2025'!P$14,0)</f>
        <v>0</v>
      </c>
      <c r="R327" s="3">
        <f>IF(AND($A327&gt;=1,$A327&lt;=5),'K500_1x200 k nacenění 2025'!Q$14,0)</f>
        <v>0</v>
      </c>
      <c r="S327" s="3">
        <f>IF(AND($A327&gt;=1,$A327&lt;=5),'K500_1x200 k nacenění 2025'!R$14,0)</f>
        <v>1</v>
      </c>
      <c r="T327" s="3">
        <f>IF(AND($A327&gt;=1,$A327&lt;=5),'K500_1x200 k nacenění 2025'!S$14,0)</f>
        <v>1</v>
      </c>
      <c r="U327" s="3">
        <f>IF(AND($A327&gt;=1,$A327&lt;=5),'K500_1x200 k nacenění 2025'!T$14,0)</f>
        <v>1</v>
      </c>
      <c r="V327" s="3">
        <f>IF(AND($A327&gt;=1,$A327&lt;=5),'K500_1x200 k nacenění 2025'!U$14,0)</f>
        <v>1</v>
      </c>
      <c r="W327" s="3">
        <f>IF(AND($A327&gt;=1,$A327&lt;=5),'K500_1x200 k nacenění 2025'!V$14,0)</f>
        <v>1</v>
      </c>
      <c r="X327" s="3">
        <f>IF(AND($A327&gt;=1,$A327&lt;=5),'K500_1x200 k nacenění 2025'!W$14,0)</f>
        <v>0</v>
      </c>
      <c r="Y327" s="3">
        <f>IF(AND($A327&gt;=1,$A327&lt;=5),'K500_1x200 k nacenění 2025'!X$14,0)</f>
        <v>0</v>
      </c>
      <c r="Z327" s="3">
        <f>IF(AND($A327&gt;=1,$A327&lt;=5),'K500_1x200 k nacenění 2025'!Y$14,0)</f>
        <v>0</v>
      </c>
      <c r="AA327" s="3">
        <f>IF(AND($A327&gt;=1,$A327&lt;=5),'K500_1x200 k nacenění 2025'!Z$14,0)</f>
        <v>0</v>
      </c>
    </row>
    <row r="328" spans="1:27" x14ac:dyDescent="0.3">
      <c r="A328">
        <f t="shared" si="10"/>
        <v>3</v>
      </c>
      <c r="B328">
        <f t="shared" si="11"/>
        <v>11</v>
      </c>
      <c r="C328" s="5">
        <v>43061</v>
      </c>
      <c r="D328" s="3">
        <f>IF(AND($A328&gt;=1,$A328&lt;=5),'K500_1x200 k nacenění 2025'!C$14,0)</f>
        <v>0</v>
      </c>
      <c r="E328" s="3">
        <f>IF(AND($A328&gt;=1,$A328&lt;=5),'K500_1x200 k nacenění 2025'!D$14,0)</f>
        <v>0</v>
      </c>
      <c r="F328" s="3">
        <f>IF(AND($A328&gt;=1,$A328&lt;=5),'K500_1x200 k nacenění 2025'!E$14,0)</f>
        <v>0</v>
      </c>
      <c r="G328" s="3">
        <f>IF(AND($A328&gt;=1,$A328&lt;=5),'K500_1x200 k nacenění 2025'!F$14,0)</f>
        <v>0</v>
      </c>
      <c r="H328" s="3">
        <f>IF(AND($A328&gt;=1,$A328&lt;=5),'K500_1x200 k nacenění 2025'!G$14,0)</f>
        <v>0</v>
      </c>
      <c r="I328" s="3">
        <f>IF(AND($A328&gt;=1,$A328&lt;=5),'K500_1x200 k nacenění 2025'!H$14,0)</f>
        <v>1</v>
      </c>
      <c r="J328" s="3">
        <f>IF(AND($A328&gt;=1,$A328&lt;=5),'K500_1x200 k nacenění 2025'!I$14,0)</f>
        <v>1</v>
      </c>
      <c r="K328" s="3">
        <f>IF(AND($A328&gt;=1,$A328&lt;=5),'K500_1x200 k nacenění 2025'!J$14,0)</f>
        <v>1</v>
      </c>
      <c r="L328" s="3">
        <f>IF(AND($A328&gt;=1,$A328&lt;=5),'K500_1x200 k nacenění 2025'!K$14,0)</f>
        <v>1</v>
      </c>
      <c r="M328" s="3">
        <f>IF(AND($A328&gt;=1,$A328&lt;=5),'K500_1x200 k nacenění 2025'!L$14,0)</f>
        <v>1</v>
      </c>
      <c r="N328" s="3">
        <f>IF(AND($A328&gt;=1,$A328&lt;=5),'K500_1x200 k nacenění 2025'!M$14,0)</f>
        <v>1</v>
      </c>
      <c r="O328" s="3">
        <f>IF(AND($A328&gt;=1,$A328&lt;=5),'K500_1x200 k nacenění 2025'!N$14,0)</f>
        <v>1</v>
      </c>
      <c r="P328" s="3">
        <f>IF(AND($A328&gt;=1,$A328&lt;=5),'K500_1x200 k nacenění 2025'!O$14,0)</f>
        <v>1</v>
      </c>
      <c r="Q328" s="3">
        <f>IF(AND($A328&gt;=1,$A328&lt;=5),'K500_1x200 k nacenění 2025'!P$14,0)</f>
        <v>0</v>
      </c>
      <c r="R328" s="3">
        <f>IF(AND($A328&gt;=1,$A328&lt;=5),'K500_1x200 k nacenění 2025'!Q$14,0)</f>
        <v>0</v>
      </c>
      <c r="S328" s="3">
        <f>IF(AND($A328&gt;=1,$A328&lt;=5),'K500_1x200 k nacenění 2025'!R$14,0)</f>
        <v>1</v>
      </c>
      <c r="T328" s="3">
        <f>IF(AND($A328&gt;=1,$A328&lt;=5),'K500_1x200 k nacenění 2025'!S$14,0)</f>
        <v>1</v>
      </c>
      <c r="U328" s="3">
        <f>IF(AND($A328&gt;=1,$A328&lt;=5),'K500_1x200 k nacenění 2025'!T$14,0)</f>
        <v>1</v>
      </c>
      <c r="V328" s="3">
        <f>IF(AND($A328&gt;=1,$A328&lt;=5),'K500_1x200 k nacenění 2025'!U$14,0)</f>
        <v>1</v>
      </c>
      <c r="W328" s="3">
        <f>IF(AND($A328&gt;=1,$A328&lt;=5),'K500_1x200 k nacenění 2025'!V$14,0)</f>
        <v>1</v>
      </c>
      <c r="X328" s="3">
        <f>IF(AND($A328&gt;=1,$A328&lt;=5),'K500_1x200 k nacenění 2025'!W$14,0)</f>
        <v>0</v>
      </c>
      <c r="Y328" s="3">
        <f>IF(AND($A328&gt;=1,$A328&lt;=5),'K500_1x200 k nacenění 2025'!X$14,0)</f>
        <v>0</v>
      </c>
      <c r="Z328" s="3">
        <f>IF(AND($A328&gt;=1,$A328&lt;=5),'K500_1x200 k nacenění 2025'!Y$14,0)</f>
        <v>0</v>
      </c>
      <c r="AA328" s="3">
        <f>IF(AND($A328&gt;=1,$A328&lt;=5),'K500_1x200 k nacenění 2025'!Z$14,0)</f>
        <v>0</v>
      </c>
    </row>
    <row r="329" spans="1:27" x14ac:dyDescent="0.3">
      <c r="A329">
        <f t="shared" si="10"/>
        <v>4</v>
      </c>
      <c r="B329">
        <f t="shared" si="11"/>
        <v>11</v>
      </c>
      <c r="C329" s="5">
        <v>43062</v>
      </c>
      <c r="D329" s="3">
        <f>IF(AND($A329&gt;=1,$A329&lt;=5),'K500_1x200 k nacenění 2025'!C$14,0)</f>
        <v>0</v>
      </c>
      <c r="E329" s="3">
        <f>IF(AND($A329&gt;=1,$A329&lt;=5),'K500_1x200 k nacenění 2025'!D$14,0)</f>
        <v>0</v>
      </c>
      <c r="F329" s="3">
        <f>IF(AND($A329&gt;=1,$A329&lt;=5),'K500_1x200 k nacenění 2025'!E$14,0)</f>
        <v>0</v>
      </c>
      <c r="G329" s="3">
        <f>IF(AND($A329&gt;=1,$A329&lt;=5),'K500_1x200 k nacenění 2025'!F$14,0)</f>
        <v>0</v>
      </c>
      <c r="H329" s="3">
        <f>IF(AND($A329&gt;=1,$A329&lt;=5),'K500_1x200 k nacenění 2025'!G$14,0)</f>
        <v>0</v>
      </c>
      <c r="I329" s="3">
        <f>IF(AND($A329&gt;=1,$A329&lt;=5),'K500_1x200 k nacenění 2025'!H$14,0)</f>
        <v>1</v>
      </c>
      <c r="J329" s="3">
        <f>IF(AND($A329&gt;=1,$A329&lt;=5),'K500_1x200 k nacenění 2025'!I$14,0)</f>
        <v>1</v>
      </c>
      <c r="K329" s="3">
        <f>IF(AND($A329&gt;=1,$A329&lt;=5),'K500_1x200 k nacenění 2025'!J$14,0)</f>
        <v>1</v>
      </c>
      <c r="L329" s="3">
        <f>IF(AND($A329&gt;=1,$A329&lt;=5),'K500_1x200 k nacenění 2025'!K$14,0)</f>
        <v>1</v>
      </c>
      <c r="M329" s="3">
        <f>IF(AND($A329&gt;=1,$A329&lt;=5),'K500_1x200 k nacenění 2025'!L$14,0)</f>
        <v>1</v>
      </c>
      <c r="N329" s="3">
        <f>IF(AND($A329&gt;=1,$A329&lt;=5),'K500_1x200 k nacenění 2025'!M$14,0)</f>
        <v>1</v>
      </c>
      <c r="O329" s="3">
        <f>IF(AND($A329&gt;=1,$A329&lt;=5),'K500_1x200 k nacenění 2025'!N$14,0)</f>
        <v>1</v>
      </c>
      <c r="P329" s="3">
        <f>IF(AND($A329&gt;=1,$A329&lt;=5),'K500_1x200 k nacenění 2025'!O$14,0)</f>
        <v>1</v>
      </c>
      <c r="Q329" s="3">
        <f>IF(AND($A329&gt;=1,$A329&lt;=5),'K500_1x200 k nacenění 2025'!P$14,0)</f>
        <v>0</v>
      </c>
      <c r="R329" s="3">
        <f>IF(AND($A329&gt;=1,$A329&lt;=5),'K500_1x200 k nacenění 2025'!Q$14,0)</f>
        <v>0</v>
      </c>
      <c r="S329" s="3">
        <f>IF(AND($A329&gt;=1,$A329&lt;=5),'K500_1x200 k nacenění 2025'!R$14,0)</f>
        <v>1</v>
      </c>
      <c r="T329" s="3">
        <f>IF(AND($A329&gt;=1,$A329&lt;=5),'K500_1x200 k nacenění 2025'!S$14,0)</f>
        <v>1</v>
      </c>
      <c r="U329" s="3">
        <f>IF(AND($A329&gt;=1,$A329&lt;=5),'K500_1x200 k nacenění 2025'!T$14,0)</f>
        <v>1</v>
      </c>
      <c r="V329" s="3">
        <f>IF(AND($A329&gt;=1,$A329&lt;=5),'K500_1x200 k nacenění 2025'!U$14,0)</f>
        <v>1</v>
      </c>
      <c r="W329" s="3">
        <f>IF(AND($A329&gt;=1,$A329&lt;=5),'K500_1x200 k nacenění 2025'!V$14,0)</f>
        <v>1</v>
      </c>
      <c r="X329" s="3">
        <f>IF(AND($A329&gt;=1,$A329&lt;=5),'K500_1x200 k nacenění 2025'!W$14,0)</f>
        <v>0</v>
      </c>
      <c r="Y329" s="3">
        <f>IF(AND($A329&gt;=1,$A329&lt;=5),'K500_1x200 k nacenění 2025'!X$14,0)</f>
        <v>0</v>
      </c>
      <c r="Z329" s="3">
        <f>IF(AND($A329&gt;=1,$A329&lt;=5),'K500_1x200 k nacenění 2025'!Y$14,0)</f>
        <v>0</v>
      </c>
      <c r="AA329" s="3">
        <f>IF(AND($A329&gt;=1,$A329&lt;=5),'K500_1x200 k nacenění 2025'!Z$14,0)</f>
        <v>0</v>
      </c>
    </row>
    <row r="330" spans="1:27" x14ac:dyDescent="0.3">
      <c r="A330">
        <f t="shared" si="10"/>
        <v>5</v>
      </c>
      <c r="B330">
        <f t="shared" si="11"/>
        <v>11</v>
      </c>
      <c r="C330" s="5">
        <v>43063</v>
      </c>
      <c r="D330" s="3">
        <f>IF(AND($A330&gt;=1,$A330&lt;=5),'K500_1x200 k nacenění 2025'!C$14,0)</f>
        <v>0</v>
      </c>
      <c r="E330" s="3">
        <f>IF(AND($A330&gt;=1,$A330&lt;=5),'K500_1x200 k nacenění 2025'!D$14,0)</f>
        <v>0</v>
      </c>
      <c r="F330" s="3">
        <f>IF(AND($A330&gt;=1,$A330&lt;=5),'K500_1x200 k nacenění 2025'!E$14,0)</f>
        <v>0</v>
      </c>
      <c r="G330" s="3">
        <f>IF(AND($A330&gt;=1,$A330&lt;=5),'K500_1x200 k nacenění 2025'!F$14,0)</f>
        <v>0</v>
      </c>
      <c r="H330" s="3">
        <f>IF(AND($A330&gt;=1,$A330&lt;=5),'K500_1x200 k nacenění 2025'!G$14,0)</f>
        <v>0</v>
      </c>
      <c r="I330" s="3">
        <f>IF(AND($A330&gt;=1,$A330&lt;=5),'K500_1x200 k nacenění 2025'!H$14,0)</f>
        <v>1</v>
      </c>
      <c r="J330" s="3">
        <f>IF(AND($A330&gt;=1,$A330&lt;=5),'K500_1x200 k nacenění 2025'!I$14,0)</f>
        <v>1</v>
      </c>
      <c r="K330" s="3">
        <f>IF(AND($A330&gt;=1,$A330&lt;=5),'K500_1x200 k nacenění 2025'!J$14,0)</f>
        <v>1</v>
      </c>
      <c r="L330" s="3">
        <f>IF(AND($A330&gt;=1,$A330&lt;=5),'K500_1x200 k nacenění 2025'!K$14,0)</f>
        <v>1</v>
      </c>
      <c r="M330" s="3">
        <f>IF(AND($A330&gt;=1,$A330&lt;=5),'K500_1x200 k nacenění 2025'!L$14,0)</f>
        <v>1</v>
      </c>
      <c r="N330" s="3">
        <f>IF(AND($A330&gt;=1,$A330&lt;=5),'K500_1x200 k nacenění 2025'!M$14,0)</f>
        <v>1</v>
      </c>
      <c r="O330" s="3">
        <f>IF(AND($A330&gt;=1,$A330&lt;=5),'K500_1x200 k nacenění 2025'!N$14,0)</f>
        <v>1</v>
      </c>
      <c r="P330" s="3">
        <f>IF(AND($A330&gt;=1,$A330&lt;=5),'K500_1x200 k nacenění 2025'!O$14,0)</f>
        <v>1</v>
      </c>
      <c r="Q330" s="3">
        <f>IF(AND($A330&gt;=1,$A330&lt;=5),'K500_1x200 k nacenění 2025'!P$14,0)</f>
        <v>0</v>
      </c>
      <c r="R330" s="3">
        <f>IF(AND($A330&gt;=1,$A330&lt;=5),'K500_1x200 k nacenění 2025'!Q$14,0)</f>
        <v>0</v>
      </c>
      <c r="S330" s="3">
        <f>IF(AND($A330&gt;=1,$A330&lt;=5),'K500_1x200 k nacenění 2025'!R$14,0)</f>
        <v>1</v>
      </c>
      <c r="T330" s="3">
        <f>IF(AND($A330&gt;=1,$A330&lt;=5),'K500_1x200 k nacenění 2025'!S$14,0)</f>
        <v>1</v>
      </c>
      <c r="U330" s="3">
        <f>IF(AND($A330&gt;=1,$A330&lt;=5),'K500_1x200 k nacenění 2025'!T$14,0)</f>
        <v>1</v>
      </c>
      <c r="V330" s="3">
        <f>IF(AND($A330&gt;=1,$A330&lt;=5),'K500_1x200 k nacenění 2025'!U$14,0)</f>
        <v>1</v>
      </c>
      <c r="W330" s="3">
        <f>IF(AND($A330&gt;=1,$A330&lt;=5),'K500_1x200 k nacenění 2025'!V$14,0)</f>
        <v>1</v>
      </c>
      <c r="X330" s="3">
        <f>IF(AND($A330&gt;=1,$A330&lt;=5),'K500_1x200 k nacenění 2025'!W$14,0)</f>
        <v>0</v>
      </c>
      <c r="Y330" s="3">
        <f>IF(AND($A330&gt;=1,$A330&lt;=5),'K500_1x200 k nacenění 2025'!X$14,0)</f>
        <v>0</v>
      </c>
      <c r="Z330" s="3">
        <f>IF(AND($A330&gt;=1,$A330&lt;=5),'K500_1x200 k nacenění 2025'!Y$14,0)</f>
        <v>0</v>
      </c>
      <c r="AA330" s="3">
        <f>IF(AND($A330&gt;=1,$A330&lt;=5),'K500_1x200 k nacenění 2025'!Z$14,0)</f>
        <v>0</v>
      </c>
    </row>
    <row r="331" spans="1:27" x14ac:dyDescent="0.3">
      <c r="A331">
        <f t="shared" si="10"/>
        <v>6</v>
      </c>
      <c r="B331">
        <f t="shared" si="11"/>
        <v>11</v>
      </c>
      <c r="C331" s="5">
        <v>43064</v>
      </c>
      <c r="D331" s="3">
        <f>IF(AND($A331&gt;=1,$A331&lt;=5),'K500_1x200 k nacenění 2025'!C$14,0)</f>
        <v>0</v>
      </c>
      <c r="E331" s="3">
        <f>IF(AND($A331&gt;=1,$A331&lt;=5),'K500_1x200 k nacenění 2025'!D$14,0)</f>
        <v>0</v>
      </c>
      <c r="F331" s="3">
        <f>IF(AND($A331&gt;=1,$A331&lt;=5),'K500_1x200 k nacenění 2025'!E$14,0)</f>
        <v>0</v>
      </c>
      <c r="G331" s="3">
        <f>IF(AND($A331&gt;=1,$A331&lt;=5),'K500_1x200 k nacenění 2025'!F$14,0)</f>
        <v>0</v>
      </c>
      <c r="H331" s="3">
        <f>IF(AND($A331&gt;=1,$A331&lt;=5),'K500_1x200 k nacenění 2025'!G$14,0)</f>
        <v>0</v>
      </c>
      <c r="I331" s="3">
        <f>IF(AND($A331&gt;=1,$A331&lt;=5),'K500_1x200 k nacenění 2025'!H$14,0)</f>
        <v>0</v>
      </c>
      <c r="J331" s="3">
        <f>IF(AND($A331&gt;=1,$A331&lt;=5),'K500_1x200 k nacenění 2025'!I$14,0)</f>
        <v>0</v>
      </c>
      <c r="K331" s="3">
        <f>IF(AND($A331&gt;=1,$A331&lt;=5),'K500_1x200 k nacenění 2025'!J$14,0)</f>
        <v>0</v>
      </c>
      <c r="L331" s="3">
        <f>IF(AND($A331&gt;=1,$A331&lt;=5),'K500_1x200 k nacenění 2025'!K$14,0)</f>
        <v>0</v>
      </c>
      <c r="M331" s="3">
        <f>IF(AND($A331&gt;=1,$A331&lt;=5),'K500_1x200 k nacenění 2025'!L$14,0)</f>
        <v>0</v>
      </c>
      <c r="N331" s="3">
        <f>IF(AND($A331&gt;=1,$A331&lt;=5),'K500_1x200 k nacenění 2025'!M$14,0)</f>
        <v>0</v>
      </c>
      <c r="O331" s="3">
        <f>IF(AND($A331&gt;=1,$A331&lt;=5),'K500_1x200 k nacenění 2025'!N$14,0)</f>
        <v>0</v>
      </c>
      <c r="P331" s="3">
        <f>IF(AND($A331&gt;=1,$A331&lt;=5),'K500_1x200 k nacenění 2025'!O$14,0)</f>
        <v>0</v>
      </c>
      <c r="Q331" s="3">
        <f>IF(AND($A331&gt;=1,$A331&lt;=5),'K500_1x200 k nacenění 2025'!P$14,0)</f>
        <v>0</v>
      </c>
      <c r="R331" s="3">
        <f>IF(AND($A331&gt;=1,$A331&lt;=5),'K500_1x200 k nacenění 2025'!Q$14,0)</f>
        <v>0</v>
      </c>
      <c r="S331" s="3">
        <f>IF(AND($A331&gt;=1,$A331&lt;=5),'K500_1x200 k nacenění 2025'!R$14,0)</f>
        <v>0</v>
      </c>
      <c r="T331" s="3">
        <f>IF(AND($A331&gt;=1,$A331&lt;=5),'K500_1x200 k nacenění 2025'!S$14,0)</f>
        <v>0</v>
      </c>
      <c r="U331" s="3">
        <f>IF(AND($A331&gt;=1,$A331&lt;=5),'K500_1x200 k nacenění 2025'!T$14,0)</f>
        <v>0</v>
      </c>
      <c r="V331" s="3">
        <f>IF(AND($A331&gt;=1,$A331&lt;=5),'K500_1x200 k nacenění 2025'!U$14,0)</f>
        <v>0</v>
      </c>
      <c r="W331" s="3">
        <f>IF(AND($A331&gt;=1,$A331&lt;=5),'K500_1x200 k nacenění 2025'!V$14,0)</f>
        <v>0</v>
      </c>
      <c r="X331" s="3">
        <f>IF(AND($A331&gt;=1,$A331&lt;=5),'K500_1x200 k nacenění 2025'!W$14,0)</f>
        <v>0</v>
      </c>
      <c r="Y331" s="3">
        <f>IF(AND($A331&gt;=1,$A331&lt;=5),'K500_1x200 k nacenění 2025'!X$14,0)</f>
        <v>0</v>
      </c>
      <c r="Z331" s="3">
        <f>IF(AND($A331&gt;=1,$A331&lt;=5),'K500_1x200 k nacenění 2025'!Y$14,0)</f>
        <v>0</v>
      </c>
      <c r="AA331" s="3">
        <f>IF(AND($A331&gt;=1,$A331&lt;=5),'K500_1x200 k nacenění 2025'!Z$14,0)</f>
        <v>0</v>
      </c>
    </row>
    <row r="332" spans="1:27" x14ac:dyDescent="0.3">
      <c r="A332">
        <f t="shared" si="10"/>
        <v>7</v>
      </c>
      <c r="B332">
        <f t="shared" si="11"/>
        <v>11</v>
      </c>
      <c r="C332" s="5">
        <v>43065</v>
      </c>
      <c r="D332" s="3">
        <f>IF(AND($A332&gt;=1,$A332&lt;=5),'K500_1x200 k nacenění 2025'!C$14,0)</f>
        <v>0</v>
      </c>
      <c r="E332" s="3">
        <f>IF(AND($A332&gt;=1,$A332&lt;=5),'K500_1x200 k nacenění 2025'!D$14,0)</f>
        <v>0</v>
      </c>
      <c r="F332" s="3">
        <f>IF(AND($A332&gt;=1,$A332&lt;=5),'K500_1x200 k nacenění 2025'!E$14,0)</f>
        <v>0</v>
      </c>
      <c r="G332" s="3">
        <f>IF(AND($A332&gt;=1,$A332&lt;=5),'K500_1x200 k nacenění 2025'!F$14,0)</f>
        <v>0</v>
      </c>
      <c r="H332" s="3">
        <f>IF(AND($A332&gt;=1,$A332&lt;=5),'K500_1x200 k nacenění 2025'!G$14,0)</f>
        <v>0</v>
      </c>
      <c r="I332" s="3">
        <f>IF(AND($A332&gt;=1,$A332&lt;=5),'K500_1x200 k nacenění 2025'!H$14,0)</f>
        <v>0</v>
      </c>
      <c r="J332" s="3">
        <f>IF(AND($A332&gt;=1,$A332&lt;=5),'K500_1x200 k nacenění 2025'!I$14,0)</f>
        <v>0</v>
      </c>
      <c r="K332" s="3">
        <f>IF(AND($A332&gt;=1,$A332&lt;=5),'K500_1x200 k nacenění 2025'!J$14,0)</f>
        <v>0</v>
      </c>
      <c r="L332" s="3">
        <f>IF(AND($A332&gt;=1,$A332&lt;=5),'K500_1x200 k nacenění 2025'!K$14,0)</f>
        <v>0</v>
      </c>
      <c r="M332" s="3">
        <f>IF(AND($A332&gt;=1,$A332&lt;=5),'K500_1x200 k nacenění 2025'!L$14,0)</f>
        <v>0</v>
      </c>
      <c r="N332" s="3">
        <f>IF(AND($A332&gt;=1,$A332&lt;=5),'K500_1x200 k nacenění 2025'!M$14,0)</f>
        <v>0</v>
      </c>
      <c r="O332" s="3">
        <f>IF(AND($A332&gt;=1,$A332&lt;=5),'K500_1x200 k nacenění 2025'!N$14,0)</f>
        <v>0</v>
      </c>
      <c r="P332" s="3">
        <f>IF(AND($A332&gt;=1,$A332&lt;=5),'K500_1x200 k nacenění 2025'!O$14,0)</f>
        <v>0</v>
      </c>
      <c r="Q332" s="3">
        <f>IF(AND($A332&gt;=1,$A332&lt;=5),'K500_1x200 k nacenění 2025'!P$14,0)</f>
        <v>0</v>
      </c>
      <c r="R332" s="3">
        <f>IF(AND($A332&gt;=1,$A332&lt;=5),'K500_1x200 k nacenění 2025'!Q$14,0)</f>
        <v>0</v>
      </c>
      <c r="S332" s="3">
        <f>IF(AND($A332&gt;=1,$A332&lt;=5),'K500_1x200 k nacenění 2025'!R$14,0)</f>
        <v>0</v>
      </c>
      <c r="T332" s="3">
        <f>IF(AND($A332&gt;=1,$A332&lt;=5),'K500_1x200 k nacenění 2025'!S$14,0)</f>
        <v>0</v>
      </c>
      <c r="U332" s="3">
        <f>IF(AND($A332&gt;=1,$A332&lt;=5),'K500_1x200 k nacenění 2025'!T$14,0)</f>
        <v>0</v>
      </c>
      <c r="V332" s="3">
        <f>IF(AND($A332&gt;=1,$A332&lt;=5),'K500_1x200 k nacenění 2025'!U$14,0)</f>
        <v>0</v>
      </c>
      <c r="W332" s="3">
        <f>IF(AND($A332&gt;=1,$A332&lt;=5),'K500_1x200 k nacenění 2025'!V$14,0)</f>
        <v>0</v>
      </c>
      <c r="X332" s="3">
        <f>IF(AND($A332&gt;=1,$A332&lt;=5),'K500_1x200 k nacenění 2025'!W$14,0)</f>
        <v>0</v>
      </c>
      <c r="Y332" s="3">
        <f>IF(AND($A332&gt;=1,$A332&lt;=5),'K500_1x200 k nacenění 2025'!X$14,0)</f>
        <v>0</v>
      </c>
      <c r="Z332" s="3">
        <f>IF(AND($A332&gt;=1,$A332&lt;=5),'K500_1x200 k nacenění 2025'!Y$14,0)</f>
        <v>0</v>
      </c>
      <c r="AA332" s="3">
        <f>IF(AND($A332&gt;=1,$A332&lt;=5),'K500_1x200 k nacenění 2025'!Z$14,0)</f>
        <v>0</v>
      </c>
    </row>
    <row r="333" spans="1:27" x14ac:dyDescent="0.3">
      <c r="A333">
        <f t="shared" si="10"/>
        <v>1</v>
      </c>
      <c r="B333">
        <f t="shared" si="11"/>
        <v>11</v>
      </c>
      <c r="C333" s="5">
        <v>43066</v>
      </c>
      <c r="D333" s="3">
        <f>IF(AND($A333&gt;=1,$A333&lt;=5),'K500_1x200 k nacenění 2025'!C$14,0)</f>
        <v>0</v>
      </c>
      <c r="E333" s="3">
        <f>IF(AND($A333&gt;=1,$A333&lt;=5),'K500_1x200 k nacenění 2025'!D$14,0)</f>
        <v>0</v>
      </c>
      <c r="F333" s="3">
        <f>IF(AND($A333&gt;=1,$A333&lt;=5),'K500_1x200 k nacenění 2025'!E$14,0)</f>
        <v>0</v>
      </c>
      <c r="G333" s="3">
        <f>IF(AND($A333&gt;=1,$A333&lt;=5),'K500_1x200 k nacenění 2025'!F$14,0)</f>
        <v>0</v>
      </c>
      <c r="H333" s="3">
        <f>IF(AND($A333&gt;=1,$A333&lt;=5),'K500_1x200 k nacenění 2025'!G$14,0)</f>
        <v>0</v>
      </c>
      <c r="I333" s="3">
        <f>IF(AND($A333&gt;=1,$A333&lt;=5),'K500_1x200 k nacenění 2025'!H$14,0)</f>
        <v>1</v>
      </c>
      <c r="J333" s="3">
        <f>IF(AND($A333&gt;=1,$A333&lt;=5),'K500_1x200 k nacenění 2025'!I$14,0)</f>
        <v>1</v>
      </c>
      <c r="K333" s="3">
        <f>IF(AND($A333&gt;=1,$A333&lt;=5),'K500_1x200 k nacenění 2025'!J$14,0)</f>
        <v>1</v>
      </c>
      <c r="L333" s="3">
        <f>IF(AND($A333&gt;=1,$A333&lt;=5),'K500_1x200 k nacenění 2025'!K$14,0)</f>
        <v>1</v>
      </c>
      <c r="M333" s="3">
        <f>IF(AND($A333&gt;=1,$A333&lt;=5),'K500_1x200 k nacenění 2025'!L$14,0)</f>
        <v>1</v>
      </c>
      <c r="N333" s="3">
        <f>IF(AND($A333&gt;=1,$A333&lt;=5),'K500_1x200 k nacenění 2025'!M$14,0)</f>
        <v>1</v>
      </c>
      <c r="O333" s="3">
        <f>IF(AND($A333&gt;=1,$A333&lt;=5),'K500_1x200 k nacenění 2025'!N$14,0)</f>
        <v>1</v>
      </c>
      <c r="P333" s="3">
        <f>IF(AND($A333&gt;=1,$A333&lt;=5),'K500_1x200 k nacenění 2025'!O$14,0)</f>
        <v>1</v>
      </c>
      <c r="Q333" s="3">
        <f>IF(AND($A333&gt;=1,$A333&lt;=5),'K500_1x200 k nacenění 2025'!P$14,0)</f>
        <v>0</v>
      </c>
      <c r="R333" s="3">
        <f>IF(AND($A333&gt;=1,$A333&lt;=5),'K500_1x200 k nacenění 2025'!Q$14,0)</f>
        <v>0</v>
      </c>
      <c r="S333" s="3">
        <f>IF(AND($A333&gt;=1,$A333&lt;=5),'K500_1x200 k nacenění 2025'!R$14,0)</f>
        <v>1</v>
      </c>
      <c r="T333" s="3">
        <f>IF(AND($A333&gt;=1,$A333&lt;=5),'K500_1x200 k nacenění 2025'!S$14,0)</f>
        <v>1</v>
      </c>
      <c r="U333" s="3">
        <f>IF(AND($A333&gt;=1,$A333&lt;=5),'K500_1x200 k nacenění 2025'!T$14,0)</f>
        <v>1</v>
      </c>
      <c r="V333" s="3">
        <f>IF(AND($A333&gt;=1,$A333&lt;=5),'K500_1x200 k nacenění 2025'!U$14,0)</f>
        <v>1</v>
      </c>
      <c r="W333" s="3">
        <f>IF(AND($A333&gt;=1,$A333&lt;=5),'K500_1x200 k nacenění 2025'!V$14,0)</f>
        <v>1</v>
      </c>
      <c r="X333" s="3">
        <f>IF(AND($A333&gt;=1,$A333&lt;=5),'K500_1x200 k nacenění 2025'!W$14,0)</f>
        <v>0</v>
      </c>
      <c r="Y333" s="3">
        <f>IF(AND($A333&gt;=1,$A333&lt;=5),'K500_1x200 k nacenění 2025'!X$14,0)</f>
        <v>0</v>
      </c>
      <c r="Z333" s="3">
        <f>IF(AND($A333&gt;=1,$A333&lt;=5),'K500_1x200 k nacenění 2025'!Y$14,0)</f>
        <v>0</v>
      </c>
      <c r="AA333" s="3">
        <f>IF(AND($A333&gt;=1,$A333&lt;=5),'K500_1x200 k nacenění 2025'!Z$14,0)</f>
        <v>0</v>
      </c>
    </row>
    <row r="334" spans="1:27" x14ac:dyDescent="0.3">
      <c r="A334">
        <f t="shared" si="10"/>
        <v>2</v>
      </c>
      <c r="B334">
        <f t="shared" si="11"/>
        <v>11</v>
      </c>
      <c r="C334" s="5">
        <v>43067</v>
      </c>
      <c r="D334" s="3">
        <f>IF(AND($A334&gt;=1,$A334&lt;=5),'K500_1x200 k nacenění 2025'!C$14,0)</f>
        <v>0</v>
      </c>
      <c r="E334" s="3">
        <f>IF(AND($A334&gt;=1,$A334&lt;=5),'K500_1x200 k nacenění 2025'!D$14,0)</f>
        <v>0</v>
      </c>
      <c r="F334" s="3">
        <f>IF(AND($A334&gt;=1,$A334&lt;=5),'K500_1x200 k nacenění 2025'!E$14,0)</f>
        <v>0</v>
      </c>
      <c r="G334" s="3">
        <f>IF(AND($A334&gt;=1,$A334&lt;=5),'K500_1x200 k nacenění 2025'!F$14,0)</f>
        <v>0</v>
      </c>
      <c r="H334" s="3">
        <f>IF(AND($A334&gt;=1,$A334&lt;=5),'K500_1x200 k nacenění 2025'!G$14,0)</f>
        <v>0</v>
      </c>
      <c r="I334" s="3">
        <f>IF(AND($A334&gt;=1,$A334&lt;=5),'K500_1x200 k nacenění 2025'!H$14,0)</f>
        <v>1</v>
      </c>
      <c r="J334" s="3">
        <f>IF(AND($A334&gt;=1,$A334&lt;=5),'K500_1x200 k nacenění 2025'!I$14,0)</f>
        <v>1</v>
      </c>
      <c r="K334" s="3">
        <f>IF(AND($A334&gt;=1,$A334&lt;=5),'K500_1x200 k nacenění 2025'!J$14,0)</f>
        <v>1</v>
      </c>
      <c r="L334" s="3">
        <f>IF(AND($A334&gt;=1,$A334&lt;=5),'K500_1x200 k nacenění 2025'!K$14,0)</f>
        <v>1</v>
      </c>
      <c r="M334" s="3">
        <f>IF(AND($A334&gt;=1,$A334&lt;=5),'K500_1x200 k nacenění 2025'!L$14,0)</f>
        <v>1</v>
      </c>
      <c r="N334" s="3">
        <f>IF(AND($A334&gt;=1,$A334&lt;=5),'K500_1x200 k nacenění 2025'!M$14,0)</f>
        <v>1</v>
      </c>
      <c r="O334" s="3">
        <f>IF(AND($A334&gt;=1,$A334&lt;=5),'K500_1x200 k nacenění 2025'!N$14,0)</f>
        <v>1</v>
      </c>
      <c r="P334" s="3">
        <f>IF(AND($A334&gt;=1,$A334&lt;=5),'K500_1x200 k nacenění 2025'!O$14,0)</f>
        <v>1</v>
      </c>
      <c r="Q334" s="3">
        <f>IF(AND($A334&gt;=1,$A334&lt;=5),'K500_1x200 k nacenění 2025'!P$14,0)</f>
        <v>0</v>
      </c>
      <c r="R334" s="3">
        <f>IF(AND($A334&gt;=1,$A334&lt;=5),'K500_1x200 k nacenění 2025'!Q$14,0)</f>
        <v>0</v>
      </c>
      <c r="S334" s="3">
        <f>IF(AND($A334&gt;=1,$A334&lt;=5),'K500_1x200 k nacenění 2025'!R$14,0)</f>
        <v>1</v>
      </c>
      <c r="T334" s="3">
        <f>IF(AND($A334&gt;=1,$A334&lt;=5),'K500_1x200 k nacenění 2025'!S$14,0)</f>
        <v>1</v>
      </c>
      <c r="U334" s="3">
        <f>IF(AND($A334&gt;=1,$A334&lt;=5),'K500_1x200 k nacenění 2025'!T$14,0)</f>
        <v>1</v>
      </c>
      <c r="V334" s="3">
        <f>IF(AND($A334&gt;=1,$A334&lt;=5),'K500_1x200 k nacenění 2025'!U$14,0)</f>
        <v>1</v>
      </c>
      <c r="W334" s="3">
        <f>IF(AND($A334&gt;=1,$A334&lt;=5),'K500_1x200 k nacenění 2025'!V$14,0)</f>
        <v>1</v>
      </c>
      <c r="X334" s="3">
        <f>IF(AND($A334&gt;=1,$A334&lt;=5),'K500_1x200 k nacenění 2025'!W$14,0)</f>
        <v>0</v>
      </c>
      <c r="Y334" s="3">
        <f>IF(AND($A334&gt;=1,$A334&lt;=5),'K500_1x200 k nacenění 2025'!X$14,0)</f>
        <v>0</v>
      </c>
      <c r="Z334" s="3">
        <f>IF(AND($A334&gt;=1,$A334&lt;=5),'K500_1x200 k nacenění 2025'!Y$14,0)</f>
        <v>0</v>
      </c>
      <c r="AA334" s="3">
        <f>IF(AND($A334&gt;=1,$A334&lt;=5),'K500_1x200 k nacenění 2025'!Z$14,0)</f>
        <v>0</v>
      </c>
    </row>
    <row r="335" spans="1:27" x14ac:dyDescent="0.3">
      <c r="A335">
        <f t="shared" si="10"/>
        <v>3</v>
      </c>
      <c r="B335">
        <f t="shared" si="11"/>
        <v>11</v>
      </c>
      <c r="C335" s="5">
        <v>43068</v>
      </c>
      <c r="D335" s="3">
        <f>IF(AND($A335&gt;=1,$A335&lt;=5),'K500_1x200 k nacenění 2025'!C$14,0)</f>
        <v>0</v>
      </c>
      <c r="E335" s="3">
        <f>IF(AND($A335&gt;=1,$A335&lt;=5),'K500_1x200 k nacenění 2025'!D$14,0)</f>
        <v>0</v>
      </c>
      <c r="F335" s="3">
        <f>IF(AND($A335&gt;=1,$A335&lt;=5),'K500_1x200 k nacenění 2025'!E$14,0)</f>
        <v>0</v>
      </c>
      <c r="G335" s="3">
        <f>IF(AND($A335&gt;=1,$A335&lt;=5),'K500_1x200 k nacenění 2025'!F$14,0)</f>
        <v>0</v>
      </c>
      <c r="H335" s="3">
        <f>IF(AND($A335&gt;=1,$A335&lt;=5),'K500_1x200 k nacenění 2025'!G$14,0)</f>
        <v>0</v>
      </c>
      <c r="I335" s="3">
        <f>IF(AND($A335&gt;=1,$A335&lt;=5),'K500_1x200 k nacenění 2025'!H$14,0)</f>
        <v>1</v>
      </c>
      <c r="J335" s="3">
        <f>IF(AND($A335&gt;=1,$A335&lt;=5),'K500_1x200 k nacenění 2025'!I$14,0)</f>
        <v>1</v>
      </c>
      <c r="K335" s="3">
        <f>IF(AND($A335&gt;=1,$A335&lt;=5),'K500_1x200 k nacenění 2025'!J$14,0)</f>
        <v>1</v>
      </c>
      <c r="L335" s="3">
        <f>IF(AND($A335&gt;=1,$A335&lt;=5),'K500_1x200 k nacenění 2025'!K$14,0)</f>
        <v>1</v>
      </c>
      <c r="M335" s="3">
        <f>IF(AND($A335&gt;=1,$A335&lt;=5),'K500_1x200 k nacenění 2025'!L$14,0)</f>
        <v>1</v>
      </c>
      <c r="N335" s="3">
        <f>IF(AND($A335&gt;=1,$A335&lt;=5),'K500_1x200 k nacenění 2025'!M$14,0)</f>
        <v>1</v>
      </c>
      <c r="O335" s="3">
        <f>IF(AND($A335&gt;=1,$A335&lt;=5),'K500_1x200 k nacenění 2025'!N$14,0)</f>
        <v>1</v>
      </c>
      <c r="P335" s="3">
        <f>IF(AND($A335&gt;=1,$A335&lt;=5),'K500_1x200 k nacenění 2025'!O$14,0)</f>
        <v>1</v>
      </c>
      <c r="Q335" s="3">
        <f>IF(AND($A335&gt;=1,$A335&lt;=5),'K500_1x200 k nacenění 2025'!P$14,0)</f>
        <v>0</v>
      </c>
      <c r="R335" s="3">
        <f>IF(AND($A335&gt;=1,$A335&lt;=5),'K500_1x200 k nacenění 2025'!Q$14,0)</f>
        <v>0</v>
      </c>
      <c r="S335" s="3">
        <f>IF(AND($A335&gt;=1,$A335&lt;=5),'K500_1x200 k nacenění 2025'!R$14,0)</f>
        <v>1</v>
      </c>
      <c r="T335" s="3">
        <f>IF(AND($A335&gt;=1,$A335&lt;=5),'K500_1x200 k nacenění 2025'!S$14,0)</f>
        <v>1</v>
      </c>
      <c r="U335" s="3">
        <f>IF(AND($A335&gt;=1,$A335&lt;=5),'K500_1x200 k nacenění 2025'!T$14,0)</f>
        <v>1</v>
      </c>
      <c r="V335" s="3">
        <f>IF(AND($A335&gt;=1,$A335&lt;=5),'K500_1x200 k nacenění 2025'!U$14,0)</f>
        <v>1</v>
      </c>
      <c r="W335" s="3">
        <f>IF(AND($A335&gt;=1,$A335&lt;=5),'K500_1x200 k nacenění 2025'!V$14,0)</f>
        <v>1</v>
      </c>
      <c r="X335" s="3">
        <f>IF(AND($A335&gt;=1,$A335&lt;=5),'K500_1x200 k nacenění 2025'!W$14,0)</f>
        <v>0</v>
      </c>
      <c r="Y335" s="3">
        <f>IF(AND($A335&gt;=1,$A335&lt;=5),'K500_1x200 k nacenění 2025'!X$14,0)</f>
        <v>0</v>
      </c>
      <c r="Z335" s="3">
        <f>IF(AND($A335&gt;=1,$A335&lt;=5),'K500_1x200 k nacenění 2025'!Y$14,0)</f>
        <v>0</v>
      </c>
      <c r="AA335" s="3">
        <f>IF(AND($A335&gt;=1,$A335&lt;=5),'K500_1x200 k nacenění 2025'!Z$14,0)</f>
        <v>0</v>
      </c>
    </row>
    <row r="336" spans="1:27" x14ac:dyDescent="0.3">
      <c r="A336">
        <f t="shared" si="10"/>
        <v>4</v>
      </c>
      <c r="B336">
        <f t="shared" si="11"/>
        <v>11</v>
      </c>
      <c r="C336" s="5">
        <v>43069</v>
      </c>
      <c r="D336" s="3">
        <f>IF(AND($A336&gt;=1,$A336&lt;=5),'K500_1x200 k nacenění 2025'!C$14,0)</f>
        <v>0</v>
      </c>
      <c r="E336" s="3">
        <f>IF(AND($A336&gt;=1,$A336&lt;=5),'K500_1x200 k nacenění 2025'!D$14,0)</f>
        <v>0</v>
      </c>
      <c r="F336" s="3">
        <f>IF(AND($A336&gt;=1,$A336&lt;=5),'K500_1x200 k nacenění 2025'!E$14,0)</f>
        <v>0</v>
      </c>
      <c r="G336" s="3">
        <f>IF(AND($A336&gt;=1,$A336&lt;=5),'K500_1x200 k nacenění 2025'!F$14,0)</f>
        <v>0</v>
      </c>
      <c r="H336" s="3">
        <f>IF(AND($A336&gt;=1,$A336&lt;=5),'K500_1x200 k nacenění 2025'!G$14,0)</f>
        <v>0</v>
      </c>
      <c r="I336" s="3">
        <f>IF(AND($A336&gt;=1,$A336&lt;=5),'K500_1x200 k nacenění 2025'!H$14,0)</f>
        <v>1</v>
      </c>
      <c r="J336" s="3">
        <f>IF(AND($A336&gt;=1,$A336&lt;=5),'K500_1x200 k nacenění 2025'!I$14,0)</f>
        <v>1</v>
      </c>
      <c r="K336" s="3">
        <f>IF(AND($A336&gt;=1,$A336&lt;=5),'K500_1x200 k nacenění 2025'!J$14,0)</f>
        <v>1</v>
      </c>
      <c r="L336" s="3">
        <f>IF(AND($A336&gt;=1,$A336&lt;=5),'K500_1x200 k nacenění 2025'!K$14,0)</f>
        <v>1</v>
      </c>
      <c r="M336" s="3">
        <f>IF(AND($A336&gt;=1,$A336&lt;=5),'K500_1x200 k nacenění 2025'!L$14,0)</f>
        <v>1</v>
      </c>
      <c r="N336" s="3">
        <f>IF(AND($A336&gt;=1,$A336&lt;=5),'K500_1x200 k nacenění 2025'!M$14,0)</f>
        <v>1</v>
      </c>
      <c r="O336" s="3">
        <f>IF(AND($A336&gt;=1,$A336&lt;=5),'K500_1x200 k nacenění 2025'!N$14,0)</f>
        <v>1</v>
      </c>
      <c r="P336" s="3">
        <f>IF(AND($A336&gt;=1,$A336&lt;=5),'K500_1x200 k nacenění 2025'!O$14,0)</f>
        <v>1</v>
      </c>
      <c r="Q336" s="3">
        <f>IF(AND($A336&gt;=1,$A336&lt;=5),'K500_1x200 k nacenění 2025'!P$14,0)</f>
        <v>0</v>
      </c>
      <c r="R336" s="3">
        <f>IF(AND($A336&gt;=1,$A336&lt;=5),'K500_1x200 k nacenění 2025'!Q$14,0)</f>
        <v>0</v>
      </c>
      <c r="S336" s="3">
        <f>IF(AND($A336&gt;=1,$A336&lt;=5),'K500_1x200 k nacenění 2025'!R$14,0)</f>
        <v>1</v>
      </c>
      <c r="T336" s="3">
        <f>IF(AND($A336&gt;=1,$A336&lt;=5),'K500_1x200 k nacenění 2025'!S$14,0)</f>
        <v>1</v>
      </c>
      <c r="U336" s="3">
        <f>IF(AND($A336&gt;=1,$A336&lt;=5),'K500_1x200 k nacenění 2025'!T$14,0)</f>
        <v>1</v>
      </c>
      <c r="V336" s="3">
        <f>IF(AND($A336&gt;=1,$A336&lt;=5),'K500_1x200 k nacenění 2025'!U$14,0)</f>
        <v>1</v>
      </c>
      <c r="W336" s="3">
        <f>IF(AND($A336&gt;=1,$A336&lt;=5),'K500_1x200 k nacenění 2025'!V$14,0)</f>
        <v>1</v>
      </c>
      <c r="X336" s="3">
        <f>IF(AND($A336&gt;=1,$A336&lt;=5),'K500_1x200 k nacenění 2025'!W$14,0)</f>
        <v>0</v>
      </c>
      <c r="Y336" s="3">
        <f>IF(AND($A336&gt;=1,$A336&lt;=5),'K500_1x200 k nacenění 2025'!X$14,0)</f>
        <v>0</v>
      </c>
      <c r="Z336" s="3">
        <f>IF(AND($A336&gt;=1,$A336&lt;=5),'K500_1x200 k nacenění 2025'!Y$14,0)</f>
        <v>0</v>
      </c>
      <c r="AA336" s="3">
        <f>IF(AND($A336&gt;=1,$A336&lt;=5),'K500_1x200 k nacenění 2025'!Z$14,0)</f>
        <v>0</v>
      </c>
    </row>
    <row r="337" spans="1:27" x14ac:dyDescent="0.3">
      <c r="A337">
        <f t="shared" si="10"/>
        <v>5</v>
      </c>
      <c r="B337">
        <f t="shared" si="11"/>
        <v>12</v>
      </c>
      <c r="C337" s="5">
        <v>43070</v>
      </c>
      <c r="D337" s="3">
        <f>IF(AND($A337&gt;=1,$A337&lt;=5),'K500_1x200 k nacenění 2025'!C$15,0)</f>
        <v>0</v>
      </c>
      <c r="E337" s="3">
        <f>IF(AND($A337&gt;=1,$A337&lt;=5),'K500_1x200 k nacenění 2025'!D$15,0)</f>
        <v>0</v>
      </c>
      <c r="F337" s="3">
        <f>IF(AND($A337&gt;=1,$A337&lt;=5),'K500_1x200 k nacenění 2025'!E$15,0)</f>
        <v>0</v>
      </c>
      <c r="G337" s="3">
        <f>IF(AND($A337&gt;=1,$A337&lt;=5),'K500_1x200 k nacenění 2025'!F$15,0)</f>
        <v>0</v>
      </c>
      <c r="H337" s="3">
        <f>IF(AND($A337&gt;=1,$A337&lt;=5),'K500_1x200 k nacenění 2025'!G$15,0)</f>
        <v>0</v>
      </c>
      <c r="I337" s="3">
        <f>IF(AND($A337&gt;=1,$A337&lt;=5),'K500_1x200 k nacenění 2025'!H$15,0)</f>
        <v>1</v>
      </c>
      <c r="J337" s="3">
        <f>IF(AND($A337&gt;=1,$A337&lt;=5),'K500_1x200 k nacenění 2025'!I$15,0)</f>
        <v>1</v>
      </c>
      <c r="K337" s="3">
        <f>IF(AND($A337&gt;=1,$A337&lt;=5),'K500_1x200 k nacenění 2025'!J$15,0)</f>
        <v>1</v>
      </c>
      <c r="L337" s="3">
        <f>IF(AND($A337&gt;=1,$A337&lt;=5),'K500_1x200 k nacenění 2025'!K$15,0)</f>
        <v>1</v>
      </c>
      <c r="M337" s="3">
        <f>IF(AND($A337&gt;=1,$A337&lt;=5),'K500_1x200 k nacenění 2025'!L$15,0)</f>
        <v>1</v>
      </c>
      <c r="N337" s="3">
        <f>IF(AND($A337&gt;=1,$A337&lt;=5),'K500_1x200 k nacenění 2025'!M$15,0)</f>
        <v>1</v>
      </c>
      <c r="O337" s="3">
        <f>IF(AND($A337&gt;=1,$A337&lt;=5),'K500_1x200 k nacenění 2025'!N$15,0)</f>
        <v>1</v>
      </c>
      <c r="P337" s="3">
        <f>IF(AND($A337&gt;=1,$A337&lt;=5),'K500_1x200 k nacenění 2025'!O$15,0)</f>
        <v>1</v>
      </c>
      <c r="Q337" s="3">
        <f>IF(AND($A337&gt;=1,$A337&lt;=5),'K500_1x200 k nacenění 2025'!P$15,0)</f>
        <v>1</v>
      </c>
      <c r="R337" s="3">
        <f>IF(AND($A337&gt;=1,$A337&lt;=5),'K500_1x200 k nacenění 2025'!Q$15,0)</f>
        <v>1</v>
      </c>
      <c r="S337" s="3">
        <f>IF(AND($A337&gt;=1,$A337&lt;=5),'K500_1x200 k nacenění 2025'!R$15,0)</f>
        <v>1</v>
      </c>
      <c r="T337" s="3">
        <f>IF(AND($A337&gt;=1,$A337&lt;=5),'K500_1x200 k nacenění 2025'!S$15,0)</f>
        <v>1</v>
      </c>
      <c r="U337" s="3">
        <f>IF(AND($A337&gt;=1,$A337&lt;=5),'K500_1x200 k nacenění 2025'!T$15,0)</f>
        <v>1</v>
      </c>
      <c r="V337" s="3">
        <f>IF(AND($A337&gt;=1,$A337&lt;=5),'K500_1x200 k nacenění 2025'!U$15,0)</f>
        <v>1</v>
      </c>
      <c r="W337" s="3">
        <f>IF(AND($A337&gt;=1,$A337&lt;=5),'K500_1x200 k nacenění 2025'!V$15,0)</f>
        <v>1</v>
      </c>
      <c r="X337" s="3">
        <f>IF(AND($A337&gt;=1,$A337&lt;=5),'K500_1x200 k nacenění 2025'!W$15,0)</f>
        <v>1</v>
      </c>
      <c r="Y337" s="3">
        <f>IF(AND($A337&gt;=1,$A337&lt;=5),'K500_1x200 k nacenění 2025'!X$15,0)</f>
        <v>1</v>
      </c>
      <c r="Z337" s="3">
        <f>IF(AND($A337&gt;=1,$A337&lt;=5),'K500_1x200 k nacenění 2025'!Y$15,0)</f>
        <v>0</v>
      </c>
      <c r="AA337" s="3">
        <f>IF(AND($A337&gt;=1,$A337&lt;=5),'K500_1x200 k nacenění 2025'!Z$15,0)</f>
        <v>0</v>
      </c>
    </row>
    <row r="338" spans="1:27" x14ac:dyDescent="0.3">
      <c r="A338">
        <f t="shared" si="10"/>
        <v>6</v>
      </c>
      <c r="B338">
        <f t="shared" si="11"/>
        <v>12</v>
      </c>
      <c r="C338" s="5">
        <v>43071</v>
      </c>
      <c r="D338" s="3">
        <f>IF(AND($A338&gt;=1,$A338&lt;=5),'K500_1x200 k nacenění 2025'!C$15,0)</f>
        <v>0</v>
      </c>
      <c r="E338" s="3">
        <f>IF(AND($A338&gt;=1,$A338&lt;=5),'K500_1x200 k nacenění 2025'!D$15,0)</f>
        <v>0</v>
      </c>
      <c r="F338" s="3">
        <f>IF(AND($A338&gt;=1,$A338&lt;=5),'K500_1x200 k nacenění 2025'!E$15,0)</f>
        <v>0</v>
      </c>
      <c r="G338" s="3">
        <f>IF(AND($A338&gt;=1,$A338&lt;=5),'K500_1x200 k nacenění 2025'!F$15,0)</f>
        <v>0</v>
      </c>
      <c r="H338" s="3">
        <f>IF(AND($A338&gt;=1,$A338&lt;=5),'K500_1x200 k nacenění 2025'!G$15,0)</f>
        <v>0</v>
      </c>
      <c r="I338" s="3">
        <f>IF(AND($A338&gt;=1,$A338&lt;=5),'K500_1x200 k nacenění 2025'!H$15,0)</f>
        <v>0</v>
      </c>
      <c r="J338" s="3">
        <f>IF(AND($A338&gt;=1,$A338&lt;=5),'K500_1x200 k nacenění 2025'!I$15,0)</f>
        <v>0</v>
      </c>
      <c r="K338" s="3">
        <f>IF(AND($A338&gt;=1,$A338&lt;=5),'K500_1x200 k nacenění 2025'!J$15,0)</f>
        <v>0</v>
      </c>
      <c r="L338" s="3">
        <f>IF(AND($A338&gt;=1,$A338&lt;=5),'K500_1x200 k nacenění 2025'!K$15,0)</f>
        <v>0</v>
      </c>
      <c r="M338" s="3">
        <f>IF(AND($A338&gt;=1,$A338&lt;=5),'K500_1x200 k nacenění 2025'!L$15,0)</f>
        <v>0</v>
      </c>
      <c r="N338" s="3">
        <f>IF(AND($A338&gt;=1,$A338&lt;=5),'K500_1x200 k nacenění 2025'!M$15,0)</f>
        <v>0</v>
      </c>
      <c r="O338" s="3">
        <f>IF(AND($A338&gt;=1,$A338&lt;=5),'K500_1x200 k nacenění 2025'!N$15,0)</f>
        <v>0</v>
      </c>
      <c r="P338" s="3">
        <f>IF(AND($A338&gt;=1,$A338&lt;=5),'K500_1x200 k nacenění 2025'!O$15,0)</f>
        <v>0</v>
      </c>
      <c r="Q338" s="3">
        <f>IF(AND($A338&gt;=1,$A338&lt;=5),'K500_1x200 k nacenění 2025'!P$15,0)</f>
        <v>0</v>
      </c>
      <c r="R338" s="3">
        <f>IF(AND($A338&gt;=1,$A338&lt;=5),'K500_1x200 k nacenění 2025'!Q$15,0)</f>
        <v>0</v>
      </c>
      <c r="S338" s="3">
        <f>IF(AND($A338&gt;=1,$A338&lt;=5),'K500_1x200 k nacenění 2025'!R$15,0)</f>
        <v>0</v>
      </c>
      <c r="T338" s="3">
        <f>IF(AND($A338&gt;=1,$A338&lt;=5),'K500_1x200 k nacenění 2025'!S$15,0)</f>
        <v>0</v>
      </c>
      <c r="U338" s="3">
        <f>IF(AND($A338&gt;=1,$A338&lt;=5),'K500_1x200 k nacenění 2025'!T$15,0)</f>
        <v>0</v>
      </c>
      <c r="V338" s="3">
        <f>IF(AND($A338&gt;=1,$A338&lt;=5),'K500_1x200 k nacenění 2025'!U$15,0)</f>
        <v>0</v>
      </c>
      <c r="W338" s="3">
        <f>IF(AND($A338&gt;=1,$A338&lt;=5),'K500_1x200 k nacenění 2025'!V$15,0)</f>
        <v>0</v>
      </c>
      <c r="X338" s="3">
        <f>IF(AND($A338&gt;=1,$A338&lt;=5),'K500_1x200 k nacenění 2025'!W$15,0)</f>
        <v>0</v>
      </c>
      <c r="Y338" s="3">
        <f>IF(AND($A338&gt;=1,$A338&lt;=5),'K500_1x200 k nacenění 2025'!X$15,0)</f>
        <v>0</v>
      </c>
      <c r="Z338" s="3">
        <f>IF(AND($A338&gt;=1,$A338&lt;=5),'K500_1x200 k nacenění 2025'!Y$15,0)</f>
        <v>0</v>
      </c>
      <c r="AA338" s="3">
        <f>IF(AND($A338&gt;=1,$A338&lt;=5),'K500_1x200 k nacenění 2025'!Z$15,0)</f>
        <v>0</v>
      </c>
    </row>
    <row r="339" spans="1:27" x14ac:dyDescent="0.3">
      <c r="A339">
        <f t="shared" si="10"/>
        <v>7</v>
      </c>
      <c r="B339">
        <f t="shared" si="11"/>
        <v>12</v>
      </c>
      <c r="C339" s="5">
        <v>43072</v>
      </c>
      <c r="D339" s="3">
        <f>IF(AND($A339&gt;=1,$A339&lt;=5),'K500_1x200 k nacenění 2025'!C$15,0)</f>
        <v>0</v>
      </c>
      <c r="E339" s="3">
        <f>IF(AND($A339&gt;=1,$A339&lt;=5),'K500_1x200 k nacenění 2025'!D$15,0)</f>
        <v>0</v>
      </c>
      <c r="F339" s="3">
        <f>IF(AND($A339&gt;=1,$A339&lt;=5),'K500_1x200 k nacenění 2025'!E$15,0)</f>
        <v>0</v>
      </c>
      <c r="G339" s="3">
        <f>IF(AND($A339&gt;=1,$A339&lt;=5),'K500_1x200 k nacenění 2025'!F$15,0)</f>
        <v>0</v>
      </c>
      <c r="H339" s="3">
        <f>IF(AND($A339&gt;=1,$A339&lt;=5),'K500_1x200 k nacenění 2025'!G$15,0)</f>
        <v>0</v>
      </c>
      <c r="I339" s="3">
        <f>IF(AND($A339&gt;=1,$A339&lt;=5),'K500_1x200 k nacenění 2025'!H$15,0)</f>
        <v>0</v>
      </c>
      <c r="J339" s="3">
        <f>IF(AND($A339&gt;=1,$A339&lt;=5),'K500_1x200 k nacenění 2025'!I$15,0)</f>
        <v>0</v>
      </c>
      <c r="K339" s="3">
        <f>IF(AND($A339&gt;=1,$A339&lt;=5),'K500_1x200 k nacenění 2025'!J$15,0)</f>
        <v>0</v>
      </c>
      <c r="L339" s="3">
        <f>IF(AND($A339&gt;=1,$A339&lt;=5),'K500_1x200 k nacenění 2025'!K$15,0)</f>
        <v>0</v>
      </c>
      <c r="M339" s="3">
        <f>IF(AND($A339&gt;=1,$A339&lt;=5),'K500_1x200 k nacenění 2025'!L$15,0)</f>
        <v>0</v>
      </c>
      <c r="N339" s="3">
        <f>IF(AND($A339&gt;=1,$A339&lt;=5),'K500_1x200 k nacenění 2025'!M$15,0)</f>
        <v>0</v>
      </c>
      <c r="O339" s="3">
        <f>IF(AND($A339&gt;=1,$A339&lt;=5),'K500_1x200 k nacenění 2025'!N$15,0)</f>
        <v>0</v>
      </c>
      <c r="P339" s="3">
        <f>IF(AND($A339&gt;=1,$A339&lt;=5),'K500_1x200 k nacenění 2025'!O$15,0)</f>
        <v>0</v>
      </c>
      <c r="Q339" s="3">
        <f>IF(AND($A339&gt;=1,$A339&lt;=5),'K500_1x200 k nacenění 2025'!P$15,0)</f>
        <v>0</v>
      </c>
      <c r="R339" s="3">
        <f>IF(AND($A339&gt;=1,$A339&lt;=5),'K500_1x200 k nacenění 2025'!Q$15,0)</f>
        <v>0</v>
      </c>
      <c r="S339" s="3">
        <f>IF(AND($A339&gt;=1,$A339&lt;=5),'K500_1x200 k nacenění 2025'!R$15,0)</f>
        <v>0</v>
      </c>
      <c r="T339" s="3">
        <f>IF(AND($A339&gt;=1,$A339&lt;=5),'K500_1x200 k nacenění 2025'!S$15,0)</f>
        <v>0</v>
      </c>
      <c r="U339" s="3">
        <f>IF(AND($A339&gt;=1,$A339&lt;=5),'K500_1x200 k nacenění 2025'!T$15,0)</f>
        <v>0</v>
      </c>
      <c r="V339" s="3">
        <f>IF(AND($A339&gt;=1,$A339&lt;=5),'K500_1x200 k nacenění 2025'!U$15,0)</f>
        <v>0</v>
      </c>
      <c r="W339" s="3">
        <f>IF(AND($A339&gt;=1,$A339&lt;=5),'K500_1x200 k nacenění 2025'!V$15,0)</f>
        <v>0</v>
      </c>
      <c r="X339" s="3">
        <f>IF(AND($A339&gt;=1,$A339&lt;=5),'K500_1x200 k nacenění 2025'!W$15,0)</f>
        <v>0</v>
      </c>
      <c r="Y339" s="3">
        <f>IF(AND($A339&gt;=1,$A339&lt;=5),'K500_1x200 k nacenění 2025'!X$15,0)</f>
        <v>0</v>
      </c>
      <c r="Z339" s="3">
        <f>IF(AND($A339&gt;=1,$A339&lt;=5),'K500_1x200 k nacenění 2025'!Y$15,0)</f>
        <v>0</v>
      </c>
      <c r="AA339" s="3">
        <f>IF(AND($A339&gt;=1,$A339&lt;=5),'K500_1x200 k nacenění 2025'!Z$15,0)</f>
        <v>0</v>
      </c>
    </row>
    <row r="340" spans="1:27" x14ac:dyDescent="0.3">
      <c r="A340">
        <f t="shared" si="10"/>
        <v>1</v>
      </c>
      <c r="B340">
        <f t="shared" si="11"/>
        <v>12</v>
      </c>
      <c r="C340" s="5">
        <v>43073</v>
      </c>
      <c r="D340" s="3">
        <f>IF(AND($A340&gt;=1,$A340&lt;=5),'K500_1x200 k nacenění 2025'!C$15,0)</f>
        <v>0</v>
      </c>
      <c r="E340" s="3">
        <f>IF(AND($A340&gt;=1,$A340&lt;=5),'K500_1x200 k nacenění 2025'!D$15,0)</f>
        <v>0</v>
      </c>
      <c r="F340" s="3">
        <f>IF(AND($A340&gt;=1,$A340&lt;=5),'K500_1x200 k nacenění 2025'!E$15,0)</f>
        <v>0</v>
      </c>
      <c r="G340" s="3">
        <f>IF(AND($A340&gt;=1,$A340&lt;=5),'K500_1x200 k nacenění 2025'!F$15,0)</f>
        <v>0</v>
      </c>
      <c r="H340" s="3">
        <f>IF(AND($A340&gt;=1,$A340&lt;=5),'K500_1x200 k nacenění 2025'!G$15,0)</f>
        <v>0</v>
      </c>
      <c r="I340" s="3">
        <f>IF(AND($A340&gt;=1,$A340&lt;=5),'K500_1x200 k nacenění 2025'!H$15,0)</f>
        <v>1</v>
      </c>
      <c r="J340" s="3">
        <f>IF(AND($A340&gt;=1,$A340&lt;=5),'K500_1x200 k nacenění 2025'!I$15,0)</f>
        <v>1</v>
      </c>
      <c r="K340" s="3">
        <f>IF(AND($A340&gt;=1,$A340&lt;=5),'K500_1x200 k nacenění 2025'!J$15,0)</f>
        <v>1</v>
      </c>
      <c r="L340" s="3">
        <f>IF(AND($A340&gt;=1,$A340&lt;=5),'K500_1x200 k nacenění 2025'!K$15,0)</f>
        <v>1</v>
      </c>
      <c r="M340" s="3">
        <f>IF(AND($A340&gt;=1,$A340&lt;=5),'K500_1x200 k nacenění 2025'!L$15,0)</f>
        <v>1</v>
      </c>
      <c r="N340" s="3">
        <f>IF(AND($A340&gt;=1,$A340&lt;=5),'K500_1x200 k nacenění 2025'!M$15,0)</f>
        <v>1</v>
      </c>
      <c r="O340" s="3">
        <f>IF(AND($A340&gt;=1,$A340&lt;=5),'K500_1x200 k nacenění 2025'!N$15,0)</f>
        <v>1</v>
      </c>
      <c r="P340" s="3">
        <f>IF(AND($A340&gt;=1,$A340&lt;=5),'K500_1x200 k nacenění 2025'!O$15,0)</f>
        <v>1</v>
      </c>
      <c r="Q340" s="3">
        <f>IF(AND($A340&gt;=1,$A340&lt;=5),'K500_1x200 k nacenění 2025'!P$15,0)</f>
        <v>1</v>
      </c>
      <c r="R340" s="3">
        <f>IF(AND($A340&gt;=1,$A340&lt;=5),'K500_1x200 k nacenění 2025'!Q$15,0)</f>
        <v>1</v>
      </c>
      <c r="S340" s="3">
        <f>IF(AND($A340&gt;=1,$A340&lt;=5),'K500_1x200 k nacenění 2025'!R$15,0)</f>
        <v>1</v>
      </c>
      <c r="T340" s="3">
        <f>IF(AND($A340&gt;=1,$A340&lt;=5),'K500_1x200 k nacenění 2025'!S$15,0)</f>
        <v>1</v>
      </c>
      <c r="U340" s="3">
        <f>IF(AND($A340&gt;=1,$A340&lt;=5),'K500_1x200 k nacenění 2025'!T$15,0)</f>
        <v>1</v>
      </c>
      <c r="V340" s="3">
        <f>IF(AND($A340&gt;=1,$A340&lt;=5),'K500_1x200 k nacenění 2025'!U$15,0)</f>
        <v>1</v>
      </c>
      <c r="W340" s="3">
        <f>IF(AND($A340&gt;=1,$A340&lt;=5),'K500_1x200 k nacenění 2025'!V$15,0)</f>
        <v>1</v>
      </c>
      <c r="X340" s="3">
        <f>IF(AND($A340&gt;=1,$A340&lt;=5),'K500_1x200 k nacenění 2025'!W$15,0)</f>
        <v>1</v>
      </c>
      <c r="Y340" s="3">
        <f>IF(AND($A340&gt;=1,$A340&lt;=5),'K500_1x200 k nacenění 2025'!X$15,0)</f>
        <v>1</v>
      </c>
      <c r="Z340" s="3">
        <f>IF(AND($A340&gt;=1,$A340&lt;=5),'K500_1x200 k nacenění 2025'!Y$15,0)</f>
        <v>0</v>
      </c>
      <c r="AA340" s="3">
        <f>IF(AND($A340&gt;=1,$A340&lt;=5),'K500_1x200 k nacenění 2025'!Z$15,0)</f>
        <v>0</v>
      </c>
    </row>
    <row r="341" spans="1:27" x14ac:dyDescent="0.3">
      <c r="A341">
        <f t="shared" si="10"/>
        <v>2</v>
      </c>
      <c r="B341">
        <f t="shared" si="11"/>
        <v>12</v>
      </c>
      <c r="C341" s="5">
        <v>43074</v>
      </c>
      <c r="D341" s="3">
        <f>IF(AND($A341&gt;=1,$A341&lt;=5),'K500_1x200 k nacenění 2025'!C$15,0)</f>
        <v>0</v>
      </c>
      <c r="E341" s="3">
        <f>IF(AND($A341&gt;=1,$A341&lt;=5),'K500_1x200 k nacenění 2025'!D$15,0)</f>
        <v>0</v>
      </c>
      <c r="F341" s="3">
        <f>IF(AND($A341&gt;=1,$A341&lt;=5),'K500_1x200 k nacenění 2025'!E$15,0)</f>
        <v>0</v>
      </c>
      <c r="G341" s="3">
        <f>IF(AND($A341&gt;=1,$A341&lt;=5),'K500_1x200 k nacenění 2025'!F$15,0)</f>
        <v>0</v>
      </c>
      <c r="H341" s="3">
        <f>IF(AND($A341&gt;=1,$A341&lt;=5),'K500_1x200 k nacenění 2025'!G$15,0)</f>
        <v>0</v>
      </c>
      <c r="I341" s="3">
        <f>IF(AND($A341&gt;=1,$A341&lt;=5),'K500_1x200 k nacenění 2025'!H$15,0)</f>
        <v>1</v>
      </c>
      <c r="J341" s="3">
        <f>IF(AND($A341&gt;=1,$A341&lt;=5),'K500_1x200 k nacenění 2025'!I$15,0)</f>
        <v>1</v>
      </c>
      <c r="K341" s="3">
        <f>IF(AND($A341&gt;=1,$A341&lt;=5),'K500_1x200 k nacenění 2025'!J$15,0)</f>
        <v>1</v>
      </c>
      <c r="L341" s="3">
        <f>IF(AND($A341&gt;=1,$A341&lt;=5),'K500_1x200 k nacenění 2025'!K$15,0)</f>
        <v>1</v>
      </c>
      <c r="M341" s="3">
        <f>IF(AND($A341&gt;=1,$A341&lt;=5),'K500_1x200 k nacenění 2025'!L$15,0)</f>
        <v>1</v>
      </c>
      <c r="N341" s="3">
        <f>IF(AND($A341&gt;=1,$A341&lt;=5),'K500_1x200 k nacenění 2025'!M$15,0)</f>
        <v>1</v>
      </c>
      <c r="O341" s="3">
        <f>IF(AND($A341&gt;=1,$A341&lt;=5),'K500_1x200 k nacenění 2025'!N$15,0)</f>
        <v>1</v>
      </c>
      <c r="P341" s="3">
        <f>IF(AND($A341&gt;=1,$A341&lt;=5),'K500_1x200 k nacenění 2025'!O$15,0)</f>
        <v>1</v>
      </c>
      <c r="Q341" s="3">
        <f>IF(AND($A341&gt;=1,$A341&lt;=5),'K500_1x200 k nacenění 2025'!P$15,0)</f>
        <v>1</v>
      </c>
      <c r="R341" s="3">
        <f>IF(AND($A341&gt;=1,$A341&lt;=5),'K500_1x200 k nacenění 2025'!Q$15,0)</f>
        <v>1</v>
      </c>
      <c r="S341" s="3">
        <f>IF(AND($A341&gt;=1,$A341&lt;=5),'K500_1x200 k nacenění 2025'!R$15,0)</f>
        <v>1</v>
      </c>
      <c r="T341" s="3">
        <f>IF(AND($A341&gt;=1,$A341&lt;=5),'K500_1x200 k nacenění 2025'!S$15,0)</f>
        <v>1</v>
      </c>
      <c r="U341" s="3">
        <f>IF(AND($A341&gt;=1,$A341&lt;=5),'K500_1x200 k nacenění 2025'!T$15,0)</f>
        <v>1</v>
      </c>
      <c r="V341" s="3">
        <f>IF(AND($A341&gt;=1,$A341&lt;=5),'K500_1x200 k nacenění 2025'!U$15,0)</f>
        <v>1</v>
      </c>
      <c r="W341" s="3">
        <f>IF(AND($A341&gt;=1,$A341&lt;=5),'K500_1x200 k nacenění 2025'!V$15,0)</f>
        <v>1</v>
      </c>
      <c r="X341" s="3">
        <f>IF(AND($A341&gt;=1,$A341&lt;=5),'K500_1x200 k nacenění 2025'!W$15,0)</f>
        <v>1</v>
      </c>
      <c r="Y341" s="3">
        <f>IF(AND($A341&gt;=1,$A341&lt;=5),'K500_1x200 k nacenění 2025'!X$15,0)</f>
        <v>1</v>
      </c>
      <c r="Z341" s="3">
        <f>IF(AND($A341&gt;=1,$A341&lt;=5),'K500_1x200 k nacenění 2025'!Y$15,0)</f>
        <v>0</v>
      </c>
      <c r="AA341" s="3">
        <f>IF(AND($A341&gt;=1,$A341&lt;=5),'K500_1x200 k nacenění 2025'!Z$15,0)</f>
        <v>0</v>
      </c>
    </row>
    <row r="342" spans="1:27" x14ac:dyDescent="0.3">
      <c r="A342">
        <f t="shared" si="10"/>
        <v>3</v>
      </c>
      <c r="B342">
        <f t="shared" si="11"/>
        <v>12</v>
      </c>
      <c r="C342" s="5">
        <v>43075</v>
      </c>
      <c r="D342" s="3">
        <f>IF(AND($A342&gt;=1,$A342&lt;=5),'K500_1x200 k nacenění 2025'!C$15,0)</f>
        <v>0</v>
      </c>
      <c r="E342" s="3">
        <f>IF(AND($A342&gt;=1,$A342&lt;=5),'K500_1x200 k nacenění 2025'!D$15,0)</f>
        <v>0</v>
      </c>
      <c r="F342" s="3">
        <f>IF(AND($A342&gt;=1,$A342&lt;=5),'K500_1x200 k nacenění 2025'!E$15,0)</f>
        <v>0</v>
      </c>
      <c r="G342" s="3">
        <f>IF(AND($A342&gt;=1,$A342&lt;=5),'K500_1x200 k nacenění 2025'!F$15,0)</f>
        <v>0</v>
      </c>
      <c r="H342" s="3">
        <f>IF(AND($A342&gt;=1,$A342&lt;=5),'K500_1x200 k nacenění 2025'!G$15,0)</f>
        <v>0</v>
      </c>
      <c r="I342" s="3">
        <f>IF(AND($A342&gt;=1,$A342&lt;=5),'K500_1x200 k nacenění 2025'!H$15,0)</f>
        <v>1</v>
      </c>
      <c r="J342" s="3">
        <f>IF(AND($A342&gt;=1,$A342&lt;=5),'K500_1x200 k nacenění 2025'!I$15,0)</f>
        <v>1</v>
      </c>
      <c r="K342" s="3">
        <f>IF(AND($A342&gt;=1,$A342&lt;=5),'K500_1x200 k nacenění 2025'!J$15,0)</f>
        <v>1</v>
      </c>
      <c r="L342" s="3">
        <f>IF(AND($A342&gt;=1,$A342&lt;=5),'K500_1x200 k nacenění 2025'!K$15,0)</f>
        <v>1</v>
      </c>
      <c r="M342" s="3">
        <f>IF(AND($A342&gt;=1,$A342&lt;=5),'K500_1x200 k nacenění 2025'!L$15,0)</f>
        <v>1</v>
      </c>
      <c r="N342" s="3">
        <f>IF(AND($A342&gt;=1,$A342&lt;=5),'K500_1x200 k nacenění 2025'!M$15,0)</f>
        <v>1</v>
      </c>
      <c r="O342" s="3">
        <f>IF(AND($A342&gt;=1,$A342&lt;=5),'K500_1x200 k nacenění 2025'!N$15,0)</f>
        <v>1</v>
      </c>
      <c r="P342" s="3">
        <f>IF(AND($A342&gt;=1,$A342&lt;=5),'K500_1x200 k nacenění 2025'!O$15,0)</f>
        <v>1</v>
      </c>
      <c r="Q342" s="3">
        <f>IF(AND($A342&gt;=1,$A342&lt;=5),'K500_1x200 k nacenění 2025'!P$15,0)</f>
        <v>1</v>
      </c>
      <c r="R342" s="3">
        <f>IF(AND($A342&gt;=1,$A342&lt;=5),'K500_1x200 k nacenění 2025'!Q$15,0)</f>
        <v>1</v>
      </c>
      <c r="S342" s="3">
        <f>IF(AND($A342&gt;=1,$A342&lt;=5),'K500_1x200 k nacenění 2025'!R$15,0)</f>
        <v>1</v>
      </c>
      <c r="T342" s="3">
        <f>IF(AND($A342&gt;=1,$A342&lt;=5),'K500_1x200 k nacenění 2025'!S$15,0)</f>
        <v>1</v>
      </c>
      <c r="U342" s="3">
        <f>IF(AND($A342&gt;=1,$A342&lt;=5),'K500_1x200 k nacenění 2025'!T$15,0)</f>
        <v>1</v>
      </c>
      <c r="V342" s="3">
        <f>IF(AND($A342&gt;=1,$A342&lt;=5),'K500_1x200 k nacenění 2025'!U$15,0)</f>
        <v>1</v>
      </c>
      <c r="W342" s="3">
        <f>IF(AND($A342&gt;=1,$A342&lt;=5),'K500_1x200 k nacenění 2025'!V$15,0)</f>
        <v>1</v>
      </c>
      <c r="X342" s="3">
        <f>IF(AND($A342&gt;=1,$A342&lt;=5),'K500_1x200 k nacenění 2025'!W$15,0)</f>
        <v>1</v>
      </c>
      <c r="Y342" s="3">
        <f>IF(AND($A342&gt;=1,$A342&lt;=5),'K500_1x200 k nacenění 2025'!X$15,0)</f>
        <v>1</v>
      </c>
      <c r="Z342" s="3">
        <f>IF(AND($A342&gt;=1,$A342&lt;=5),'K500_1x200 k nacenění 2025'!Y$15,0)</f>
        <v>0</v>
      </c>
      <c r="AA342" s="3">
        <f>IF(AND($A342&gt;=1,$A342&lt;=5),'K500_1x200 k nacenění 2025'!Z$15,0)</f>
        <v>0</v>
      </c>
    </row>
    <row r="343" spans="1:27" x14ac:dyDescent="0.3">
      <c r="A343">
        <f t="shared" si="10"/>
        <v>4</v>
      </c>
      <c r="B343">
        <f t="shared" si="11"/>
        <v>12</v>
      </c>
      <c r="C343" s="5">
        <v>43076</v>
      </c>
      <c r="D343" s="3">
        <f>IF(AND($A343&gt;=1,$A343&lt;=5),'K500_1x200 k nacenění 2025'!C$15,0)</f>
        <v>0</v>
      </c>
      <c r="E343" s="3">
        <f>IF(AND($A343&gt;=1,$A343&lt;=5),'K500_1x200 k nacenění 2025'!D$15,0)</f>
        <v>0</v>
      </c>
      <c r="F343" s="3">
        <f>IF(AND($A343&gt;=1,$A343&lt;=5),'K500_1x200 k nacenění 2025'!E$15,0)</f>
        <v>0</v>
      </c>
      <c r="G343" s="3">
        <f>IF(AND($A343&gt;=1,$A343&lt;=5),'K500_1x200 k nacenění 2025'!F$15,0)</f>
        <v>0</v>
      </c>
      <c r="H343" s="3">
        <f>IF(AND($A343&gt;=1,$A343&lt;=5),'K500_1x200 k nacenění 2025'!G$15,0)</f>
        <v>0</v>
      </c>
      <c r="I343" s="3">
        <f>IF(AND($A343&gt;=1,$A343&lt;=5),'K500_1x200 k nacenění 2025'!H$15,0)</f>
        <v>1</v>
      </c>
      <c r="J343" s="3">
        <f>IF(AND($A343&gt;=1,$A343&lt;=5),'K500_1x200 k nacenění 2025'!I$15,0)</f>
        <v>1</v>
      </c>
      <c r="K343" s="3">
        <f>IF(AND($A343&gt;=1,$A343&lt;=5),'K500_1x200 k nacenění 2025'!J$15,0)</f>
        <v>1</v>
      </c>
      <c r="L343" s="3">
        <f>IF(AND($A343&gt;=1,$A343&lt;=5),'K500_1x200 k nacenění 2025'!K$15,0)</f>
        <v>1</v>
      </c>
      <c r="M343" s="3">
        <f>IF(AND($A343&gt;=1,$A343&lt;=5),'K500_1x200 k nacenění 2025'!L$15,0)</f>
        <v>1</v>
      </c>
      <c r="N343" s="3">
        <f>IF(AND($A343&gt;=1,$A343&lt;=5),'K500_1x200 k nacenění 2025'!M$15,0)</f>
        <v>1</v>
      </c>
      <c r="O343" s="3">
        <f>IF(AND($A343&gt;=1,$A343&lt;=5),'K500_1x200 k nacenění 2025'!N$15,0)</f>
        <v>1</v>
      </c>
      <c r="P343" s="3">
        <f>IF(AND($A343&gt;=1,$A343&lt;=5),'K500_1x200 k nacenění 2025'!O$15,0)</f>
        <v>1</v>
      </c>
      <c r="Q343" s="3">
        <f>IF(AND($A343&gt;=1,$A343&lt;=5),'K500_1x200 k nacenění 2025'!P$15,0)</f>
        <v>1</v>
      </c>
      <c r="R343" s="3">
        <f>IF(AND($A343&gt;=1,$A343&lt;=5),'K500_1x200 k nacenění 2025'!Q$15,0)</f>
        <v>1</v>
      </c>
      <c r="S343" s="3">
        <f>IF(AND($A343&gt;=1,$A343&lt;=5),'K500_1x200 k nacenění 2025'!R$15,0)</f>
        <v>1</v>
      </c>
      <c r="T343" s="3">
        <f>IF(AND($A343&gt;=1,$A343&lt;=5),'K500_1x200 k nacenění 2025'!S$15,0)</f>
        <v>1</v>
      </c>
      <c r="U343" s="3">
        <f>IF(AND($A343&gt;=1,$A343&lt;=5),'K500_1x200 k nacenění 2025'!T$15,0)</f>
        <v>1</v>
      </c>
      <c r="V343" s="3">
        <f>IF(AND($A343&gt;=1,$A343&lt;=5),'K500_1x200 k nacenění 2025'!U$15,0)</f>
        <v>1</v>
      </c>
      <c r="W343" s="3">
        <f>IF(AND($A343&gt;=1,$A343&lt;=5),'K500_1x200 k nacenění 2025'!V$15,0)</f>
        <v>1</v>
      </c>
      <c r="X343" s="3">
        <f>IF(AND($A343&gt;=1,$A343&lt;=5),'K500_1x200 k nacenění 2025'!W$15,0)</f>
        <v>1</v>
      </c>
      <c r="Y343" s="3">
        <f>IF(AND($A343&gt;=1,$A343&lt;=5),'K500_1x200 k nacenění 2025'!X$15,0)</f>
        <v>1</v>
      </c>
      <c r="Z343" s="3">
        <f>IF(AND($A343&gt;=1,$A343&lt;=5),'K500_1x200 k nacenění 2025'!Y$15,0)</f>
        <v>0</v>
      </c>
      <c r="AA343" s="3">
        <f>IF(AND($A343&gt;=1,$A343&lt;=5),'K500_1x200 k nacenění 2025'!Z$15,0)</f>
        <v>0</v>
      </c>
    </row>
    <row r="344" spans="1:27" x14ac:dyDescent="0.3">
      <c r="A344">
        <f t="shared" si="10"/>
        <v>5</v>
      </c>
      <c r="B344">
        <f t="shared" si="11"/>
        <v>12</v>
      </c>
      <c r="C344" s="5">
        <v>43077</v>
      </c>
      <c r="D344" s="3">
        <f>IF(AND($A344&gt;=1,$A344&lt;=5),'K500_1x200 k nacenění 2025'!C$15,0)</f>
        <v>0</v>
      </c>
      <c r="E344" s="3">
        <f>IF(AND($A344&gt;=1,$A344&lt;=5),'K500_1x200 k nacenění 2025'!D$15,0)</f>
        <v>0</v>
      </c>
      <c r="F344" s="3">
        <f>IF(AND($A344&gt;=1,$A344&lt;=5),'K500_1x200 k nacenění 2025'!E$15,0)</f>
        <v>0</v>
      </c>
      <c r="G344" s="3">
        <f>IF(AND($A344&gt;=1,$A344&lt;=5),'K500_1x200 k nacenění 2025'!F$15,0)</f>
        <v>0</v>
      </c>
      <c r="H344" s="3">
        <f>IF(AND($A344&gt;=1,$A344&lt;=5),'K500_1x200 k nacenění 2025'!G$15,0)</f>
        <v>0</v>
      </c>
      <c r="I344" s="3">
        <f>IF(AND($A344&gt;=1,$A344&lt;=5),'K500_1x200 k nacenění 2025'!H$15,0)</f>
        <v>1</v>
      </c>
      <c r="J344" s="3">
        <f>IF(AND($A344&gt;=1,$A344&lt;=5),'K500_1x200 k nacenění 2025'!I$15,0)</f>
        <v>1</v>
      </c>
      <c r="K344" s="3">
        <f>IF(AND($A344&gt;=1,$A344&lt;=5),'K500_1x200 k nacenění 2025'!J$15,0)</f>
        <v>1</v>
      </c>
      <c r="L344" s="3">
        <f>IF(AND($A344&gt;=1,$A344&lt;=5),'K500_1x200 k nacenění 2025'!K$15,0)</f>
        <v>1</v>
      </c>
      <c r="M344" s="3">
        <f>IF(AND($A344&gt;=1,$A344&lt;=5),'K500_1x200 k nacenění 2025'!L$15,0)</f>
        <v>1</v>
      </c>
      <c r="N344" s="3">
        <f>IF(AND($A344&gt;=1,$A344&lt;=5),'K500_1x200 k nacenění 2025'!M$15,0)</f>
        <v>1</v>
      </c>
      <c r="O344" s="3">
        <f>IF(AND($A344&gt;=1,$A344&lt;=5),'K500_1x200 k nacenění 2025'!N$15,0)</f>
        <v>1</v>
      </c>
      <c r="P344" s="3">
        <f>IF(AND($A344&gt;=1,$A344&lt;=5),'K500_1x200 k nacenění 2025'!O$15,0)</f>
        <v>1</v>
      </c>
      <c r="Q344" s="3">
        <f>IF(AND($A344&gt;=1,$A344&lt;=5),'K500_1x200 k nacenění 2025'!P$15,0)</f>
        <v>1</v>
      </c>
      <c r="R344" s="3">
        <f>IF(AND($A344&gt;=1,$A344&lt;=5),'K500_1x200 k nacenění 2025'!Q$15,0)</f>
        <v>1</v>
      </c>
      <c r="S344" s="3">
        <f>IF(AND($A344&gt;=1,$A344&lt;=5),'K500_1x200 k nacenění 2025'!R$15,0)</f>
        <v>1</v>
      </c>
      <c r="T344" s="3">
        <f>IF(AND($A344&gt;=1,$A344&lt;=5),'K500_1x200 k nacenění 2025'!S$15,0)</f>
        <v>1</v>
      </c>
      <c r="U344" s="3">
        <f>IF(AND($A344&gt;=1,$A344&lt;=5),'K500_1x200 k nacenění 2025'!T$15,0)</f>
        <v>1</v>
      </c>
      <c r="V344" s="3">
        <f>IF(AND($A344&gt;=1,$A344&lt;=5),'K500_1x200 k nacenění 2025'!U$15,0)</f>
        <v>1</v>
      </c>
      <c r="W344" s="3">
        <f>IF(AND($A344&gt;=1,$A344&lt;=5),'K500_1x200 k nacenění 2025'!V$15,0)</f>
        <v>1</v>
      </c>
      <c r="X344" s="3">
        <f>IF(AND($A344&gt;=1,$A344&lt;=5),'K500_1x200 k nacenění 2025'!W$15,0)</f>
        <v>1</v>
      </c>
      <c r="Y344" s="3">
        <f>IF(AND($A344&gt;=1,$A344&lt;=5),'K500_1x200 k nacenění 2025'!X$15,0)</f>
        <v>1</v>
      </c>
      <c r="Z344" s="3">
        <f>IF(AND($A344&gt;=1,$A344&lt;=5),'K500_1x200 k nacenění 2025'!Y$15,0)</f>
        <v>0</v>
      </c>
      <c r="AA344" s="3">
        <f>IF(AND($A344&gt;=1,$A344&lt;=5),'K500_1x200 k nacenění 2025'!Z$15,0)</f>
        <v>0</v>
      </c>
    </row>
    <row r="345" spans="1:27" x14ac:dyDescent="0.3">
      <c r="A345">
        <f t="shared" si="10"/>
        <v>6</v>
      </c>
      <c r="B345">
        <f t="shared" si="11"/>
        <v>12</v>
      </c>
      <c r="C345" s="5">
        <v>43078</v>
      </c>
      <c r="D345" s="3">
        <f>IF(AND($A345&gt;=1,$A345&lt;=5),'K500_1x200 k nacenění 2025'!C$15,0)</f>
        <v>0</v>
      </c>
      <c r="E345" s="3">
        <f>IF(AND($A345&gt;=1,$A345&lt;=5),'K500_1x200 k nacenění 2025'!D$15,0)</f>
        <v>0</v>
      </c>
      <c r="F345" s="3">
        <f>IF(AND($A345&gt;=1,$A345&lt;=5),'K500_1x200 k nacenění 2025'!E$15,0)</f>
        <v>0</v>
      </c>
      <c r="G345" s="3">
        <f>IF(AND($A345&gt;=1,$A345&lt;=5),'K500_1x200 k nacenění 2025'!F$15,0)</f>
        <v>0</v>
      </c>
      <c r="H345" s="3">
        <f>IF(AND($A345&gt;=1,$A345&lt;=5),'K500_1x200 k nacenění 2025'!G$15,0)</f>
        <v>0</v>
      </c>
      <c r="I345" s="3">
        <f>IF(AND($A345&gt;=1,$A345&lt;=5),'K500_1x200 k nacenění 2025'!H$15,0)</f>
        <v>0</v>
      </c>
      <c r="J345" s="3">
        <f>IF(AND($A345&gt;=1,$A345&lt;=5),'K500_1x200 k nacenění 2025'!I$15,0)</f>
        <v>0</v>
      </c>
      <c r="K345" s="3">
        <f>IF(AND($A345&gt;=1,$A345&lt;=5),'K500_1x200 k nacenění 2025'!J$15,0)</f>
        <v>0</v>
      </c>
      <c r="L345" s="3">
        <f>IF(AND($A345&gt;=1,$A345&lt;=5),'K500_1x200 k nacenění 2025'!K$15,0)</f>
        <v>0</v>
      </c>
      <c r="M345" s="3">
        <f>IF(AND($A345&gt;=1,$A345&lt;=5),'K500_1x200 k nacenění 2025'!L$15,0)</f>
        <v>0</v>
      </c>
      <c r="N345" s="3">
        <f>IF(AND($A345&gt;=1,$A345&lt;=5),'K500_1x200 k nacenění 2025'!M$15,0)</f>
        <v>0</v>
      </c>
      <c r="O345" s="3">
        <f>IF(AND($A345&gt;=1,$A345&lt;=5),'K500_1x200 k nacenění 2025'!N$15,0)</f>
        <v>0</v>
      </c>
      <c r="P345" s="3">
        <f>IF(AND($A345&gt;=1,$A345&lt;=5),'K500_1x200 k nacenění 2025'!O$15,0)</f>
        <v>0</v>
      </c>
      <c r="Q345" s="3">
        <f>IF(AND($A345&gt;=1,$A345&lt;=5),'K500_1x200 k nacenění 2025'!P$15,0)</f>
        <v>0</v>
      </c>
      <c r="R345" s="3">
        <f>IF(AND($A345&gt;=1,$A345&lt;=5),'K500_1x200 k nacenění 2025'!Q$15,0)</f>
        <v>0</v>
      </c>
      <c r="S345" s="3">
        <f>IF(AND($A345&gt;=1,$A345&lt;=5),'K500_1x200 k nacenění 2025'!R$15,0)</f>
        <v>0</v>
      </c>
      <c r="T345" s="3">
        <f>IF(AND($A345&gt;=1,$A345&lt;=5),'K500_1x200 k nacenění 2025'!S$15,0)</f>
        <v>0</v>
      </c>
      <c r="U345" s="3">
        <f>IF(AND($A345&gt;=1,$A345&lt;=5),'K500_1x200 k nacenění 2025'!T$15,0)</f>
        <v>0</v>
      </c>
      <c r="V345" s="3">
        <f>IF(AND($A345&gt;=1,$A345&lt;=5),'K500_1x200 k nacenění 2025'!U$15,0)</f>
        <v>0</v>
      </c>
      <c r="W345" s="3">
        <f>IF(AND($A345&gt;=1,$A345&lt;=5),'K500_1x200 k nacenění 2025'!V$15,0)</f>
        <v>0</v>
      </c>
      <c r="X345" s="3">
        <f>IF(AND($A345&gt;=1,$A345&lt;=5),'K500_1x200 k nacenění 2025'!W$15,0)</f>
        <v>0</v>
      </c>
      <c r="Y345" s="3">
        <f>IF(AND($A345&gt;=1,$A345&lt;=5),'K500_1x200 k nacenění 2025'!X$15,0)</f>
        <v>0</v>
      </c>
      <c r="Z345" s="3">
        <f>IF(AND($A345&gt;=1,$A345&lt;=5),'K500_1x200 k nacenění 2025'!Y$15,0)</f>
        <v>0</v>
      </c>
      <c r="AA345" s="3">
        <f>IF(AND($A345&gt;=1,$A345&lt;=5),'K500_1x200 k nacenění 2025'!Z$15,0)</f>
        <v>0</v>
      </c>
    </row>
    <row r="346" spans="1:27" x14ac:dyDescent="0.3">
      <c r="A346">
        <f t="shared" si="10"/>
        <v>7</v>
      </c>
      <c r="B346">
        <f t="shared" si="11"/>
        <v>12</v>
      </c>
      <c r="C346" s="5">
        <v>43079</v>
      </c>
      <c r="D346" s="3">
        <f>IF(AND($A346&gt;=1,$A346&lt;=5),'K500_1x200 k nacenění 2025'!C$15,0)</f>
        <v>0</v>
      </c>
      <c r="E346" s="3">
        <f>IF(AND($A346&gt;=1,$A346&lt;=5),'K500_1x200 k nacenění 2025'!D$15,0)</f>
        <v>0</v>
      </c>
      <c r="F346" s="3">
        <f>IF(AND($A346&gt;=1,$A346&lt;=5),'K500_1x200 k nacenění 2025'!E$15,0)</f>
        <v>0</v>
      </c>
      <c r="G346" s="3">
        <f>IF(AND($A346&gt;=1,$A346&lt;=5),'K500_1x200 k nacenění 2025'!F$15,0)</f>
        <v>0</v>
      </c>
      <c r="H346" s="3">
        <f>IF(AND($A346&gt;=1,$A346&lt;=5),'K500_1x200 k nacenění 2025'!G$15,0)</f>
        <v>0</v>
      </c>
      <c r="I346" s="3">
        <f>IF(AND($A346&gt;=1,$A346&lt;=5),'K500_1x200 k nacenění 2025'!H$15,0)</f>
        <v>0</v>
      </c>
      <c r="J346" s="3">
        <f>IF(AND($A346&gt;=1,$A346&lt;=5),'K500_1x200 k nacenění 2025'!I$15,0)</f>
        <v>0</v>
      </c>
      <c r="K346" s="3">
        <f>IF(AND($A346&gt;=1,$A346&lt;=5),'K500_1x200 k nacenění 2025'!J$15,0)</f>
        <v>0</v>
      </c>
      <c r="L346" s="3">
        <f>IF(AND($A346&gt;=1,$A346&lt;=5),'K500_1x200 k nacenění 2025'!K$15,0)</f>
        <v>0</v>
      </c>
      <c r="M346" s="3">
        <f>IF(AND($A346&gt;=1,$A346&lt;=5),'K500_1x200 k nacenění 2025'!L$15,0)</f>
        <v>0</v>
      </c>
      <c r="N346" s="3">
        <f>IF(AND($A346&gt;=1,$A346&lt;=5),'K500_1x200 k nacenění 2025'!M$15,0)</f>
        <v>0</v>
      </c>
      <c r="O346" s="3">
        <f>IF(AND($A346&gt;=1,$A346&lt;=5),'K500_1x200 k nacenění 2025'!N$15,0)</f>
        <v>0</v>
      </c>
      <c r="P346" s="3">
        <f>IF(AND($A346&gt;=1,$A346&lt;=5),'K500_1x200 k nacenění 2025'!O$15,0)</f>
        <v>0</v>
      </c>
      <c r="Q346" s="3">
        <f>IF(AND($A346&gt;=1,$A346&lt;=5),'K500_1x200 k nacenění 2025'!P$15,0)</f>
        <v>0</v>
      </c>
      <c r="R346" s="3">
        <f>IF(AND($A346&gt;=1,$A346&lt;=5),'K500_1x200 k nacenění 2025'!Q$15,0)</f>
        <v>0</v>
      </c>
      <c r="S346" s="3">
        <f>IF(AND($A346&gt;=1,$A346&lt;=5),'K500_1x200 k nacenění 2025'!R$15,0)</f>
        <v>0</v>
      </c>
      <c r="T346" s="3">
        <f>IF(AND($A346&gt;=1,$A346&lt;=5),'K500_1x200 k nacenění 2025'!S$15,0)</f>
        <v>0</v>
      </c>
      <c r="U346" s="3">
        <f>IF(AND($A346&gt;=1,$A346&lt;=5),'K500_1x200 k nacenění 2025'!T$15,0)</f>
        <v>0</v>
      </c>
      <c r="V346" s="3">
        <f>IF(AND($A346&gt;=1,$A346&lt;=5),'K500_1x200 k nacenění 2025'!U$15,0)</f>
        <v>0</v>
      </c>
      <c r="W346" s="3">
        <f>IF(AND($A346&gt;=1,$A346&lt;=5),'K500_1x200 k nacenění 2025'!V$15,0)</f>
        <v>0</v>
      </c>
      <c r="X346" s="3">
        <f>IF(AND($A346&gt;=1,$A346&lt;=5),'K500_1x200 k nacenění 2025'!W$15,0)</f>
        <v>0</v>
      </c>
      <c r="Y346" s="3">
        <f>IF(AND($A346&gt;=1,$A346&lt;=5),'K500_1x200 k nacenění 2025'!X$15,0)</f>
        <v>0</v>
      </c>
      <c r="Z346" s="3">
        <f>IF(AND($A346&gt;=1,$A346&lt;=5),'K500_1x200 k nacenění 2025'!Y$15,0)</f>
        <v>0</v>
      </c>
      <c r="AA346" s="3">
        <f>IF(AND($A346&gt;=1,$A346&lt;=5),'K500_1x200 k nacenění 2025'!Z$15,0)</f>
        <v>0</v>
      </c>
    </row>
    <row r="347" spans="1:27" x14ac:dyDescent="0.3">
      <c r="A347">
        <f t="shared" si="10"/>
        <v>1</v>
      </c>
      <c r="B347">
        <f t="shared" si="11"/>
        <v>12</v>
      </c>
      <c r="C347" s="5">
        <v>43080</v>
      </c>
      <c r="D347" s="3">
        <f>IF(AND($A347&gt;=1,$A347&lt;=5),'K500_1x200 k nacenění 2025'!C$15,0)</f>
        <v>0</v>
      </c>
      <c r="E347" s="3">
        <f>IF(AND($A347&gt;=1,$A347&lt;=5),'K500_1x200 k nacenění 2025'!D$15,0)</f>
        <v>0</v>
      </c>
      <c r="F347" s="3">
        <f>IF(AND($A347&gt;=1,$A347&lt;=5),'K500_1x200 k nacenění 2025'!E$15,0)</f>
        <v>0</v>
      </c>
      <c r="G347" s="3">
        <f>IF(AND($A347&gt;=1,$A347&lt;=5),'K500_1x200 k nacenění 2025'!F$15,0)</f>
        <v>0</v>
      </c>
      <c r="H347" s="3">
        <f>IF(AND($A347&gt;=1,$A347&lt;=5),'K500_1x200 k nacenění 2025'!G$15,0)</f>
        <v>0</v>
      </c>
      <c r="I347" s="3">
        <f>IF(AND($A347&gt;=1,$A347&lt;=5),'K500_1x200 k nacenění 2025'!H$15,0)</f>
        <v>1</v>
      </c>
      <c r="J347" s="3">
        <f>IF(AND($A347&gt;=1,$A347&lt;=5),'K500_1x200 k nacenění 2025'!I$15,0)</f>
        <v>1</v>
      </c>
      <c r="K347" s="3">
        <f>IF(AND($A347&gt;=1,$A347&lt;=5),'K500_1x200 k nacenění 2025'!J$15,0)</f>
        <v>1</v>
      </c>
      <c r="L347" s="3">
        <f>IF(AND($A347&gt;=1,$A347&lt;=5),'K500_1x200 k nacenění 2025'!K$15,0)</f>
        <v>1</v>
      </c>
      <c r="M347" s="3">
        <f>IF(AND($A347&gt;=1,$A347&lt;=5),'K500_1x200 k nacenění 2025'!L$15,0)</f>
        <v>1</v>
      </c>
      <c r="N347" s="3">
        <f>IF(AND($A347&gt;=1,$A347&lt;=5),'K500_1x200 k nacenění 2025'!M$15,0)</f>
        <v>1</v>
      </c>
      <c r="O347" s="3">
        <f>IF(AND($A347&gt;=1,$A347&lt;=5),'K500_1x200 k nacenění 2025'!N$15,0)</f>
        <v>1</v>
      </c>
      <c r="P347" s="3">
        <f>IF(AND($A347&gt;=1,$A347&lt;=5),'K500_1x200 k nacenění 2025'!O$15,0)</f>
        <v>1</v>
      </c>
      <c r="Q347" s="3">
        <f>IF(AND($A347&gt;=1,$A347&lt;=5),'K500_1x200 k nacenění 2025'!P$15,0)</f>
        <v>1</v>
      </c>
      <c r="R347" s="3">
        <f>IF(AND($A347&gt;=1,$A347&lt;=5),'K500_1x200 k nacenění 2025'!Q$15,0)</f>
        <v>1</v>
      </c>
      <c r="S347" s="3">
        <f>IF(AND($A347&gt;=1,$A347&lt;=5),'K500_1x200 k nacenění 2025'!R$15,0)</f>
        <v>1</v>
      </c>
      <c r="T347" s="3">
        <f>IF(AND($A347&gt;=1,$A347&lt;=5),'K500_1x200 k nacenění 2025'!S$15,0)</f>
        <v>1</v>
      </c>
      <c r="U347" s="3">
        <f>IF(AND($A347&gt;=1,$A347&lt;=5),'K500_1x200 k nacenění 2025'!T$15,0)</f>
        <v>1</v>
      </c>
      <c r="V347" s="3">
        <f>IF(AND($A347&gt;=1,$A347&lt;=5),'K500_1x200 k nacenění 2025'!U$15,0)</f>
        <v>1</v>
      </c>
      <c r="W347" s="3">
        <f>IF(AND($A347&gt;=1,$A347&lt;=5),'K500_1x200 k nacenění 2025'!V$15,0)</f>
        <v>1</v>
      </c>
      <c r="X347" s="3">
        <f>IF(AND($A347&gt;=1,$A347&lt;=5),'K500_1x200 k nacenění 2025'!W$15,0)</f>
        <v>1</v>
      </c>
      <c r="Y347" s="3">
        <f>IF(AND($A347&gt;=1,$A347&lt;=5),'K500_1x200 k nacenění 2025'!X$15,0)</f>
        <v>1</v>
      </c>
      <c r="Z347" s="3">
        <f>IF(AND($A347&gt;=1,$A347&lt;=5),'K500_1x200 k nacenění 2025'!Y$15,0)</f>
        <v>0</v>
      </c>
      <c r="AA347" s="3">
        <f>IF(AND($A347&gt;=1,$A347&lt;=5),'K500_1x200 k nacenění 2025'!Z$15,0)</f>
        <v>0</v>
      </c>
    </row>
    <row r="348" spans="1:27" x14ac:dyDescent="0.3">
      <c r="A348">
        <f t="shared" si="10"/>
        <v>2</v>
      </c>
      <c r="B348">
        <f t="shared" si="11"/>
        <v>12</v>
      </c>
      <c r="C348" s="5">
        <v>43081</v>
      </c>
      <c r="D348" s="3">
        <f>IF(AND($A348&gt;=1,$A348&lt;=5),'K500_1x200 k nacenění 2025'!C$15,0)</f>
        <v>0</v>
      </c>
      <c r="E348" s="3">
        <f>IF(AND($A348&gt;=1,$A348&lt;=5),'K500_1x200 k nacenění 2025'!D$15,0)</f>
        <v>0</v>
      </c>
      <c r="F348" s="3">
        <f>IF(AND($A348&gt;=1,$A348&lt;=5),'K500_1x200 k nacenění 2025'!E$15,0)</f>
        <v>0</v>
      </c>
      <c r="G348" s="3">
        <f>IF(AND($A348&gt;=1,$A348&lt;=5),'K500_1x200 k nacenění 2025'!F$15,0)</f>
        <v>0</v>
      </c>
      <c r="H348" s="3">
        <f>IF(AND($A348&gt;=1,$A348&lt;=5),'K500_1x200 k nacenění 2025'!G$15,0)</f>
        <v>0</v>
      </c>
      <c r="I348" s="3">
        <f>IF(AND($A348&gt;=1,$A348&lt;=5),'K500_1x200 k nacenění 2025'!H$15,0)</f>
        <v>1</v>
      </c>
      <c r="J348" s="3">
        <f>IF(AND($A348&gt;=1,$A348&lt;=5),'K500_1x200 k nacenění 2025'!I$15,0)</f>
        <v>1</v>
      </c>
      <c r="K348" s="3">
        <f>IF(AND($A348&gt;=1,$A348&lt;=5),'K500_1x200 k nacenění 2025'!J$15,0)</f>
        <v>1</v>
      </c>
      <c r="L348" s="3">
        <f>IF(AND($A348&gt;=1,$A348&lt;=5),'K500_1x200 k nacenění 2025'!K$15,0)</f>
        <v>1</v>
      </c>
      <c r="M348" s="3">
        <f>IF(AND($A348&gt;=1,$A348&lt;=5),'K500_1x200 k nacenění 2025'!L$15,0)</f>
        <v>1</v>
      </c>
      <c r="N348" s="3">
        <f>IF(AND($A348&gt;=1,$A348&lt;=5),'K500_1x200 k nacenění 2025'!M$15,0)</f>
        <v>1</v>
      </c>
      <c r="O348" s="3">
        <f>IF(AND($A348&gt;=1,$A348&lt;=5),'K500_1x200 k nacenění 2025'!N$15,0)</f>
        <v>1</v>
      </c>
      <c r="P348" s="3">
        <f>IF(AND($A348&gt;=1,$A348&lt;=5),'K500_1x200 k nacenění 2025'!O$15,0)</f>
        <v>1</v>
      </c>
      <c r="Q348" s="3">
        <f>IF(AND($A348&gt;=1,$A348&lt;=5),'K500_1x200 k nacenění 2025'!P$15,0)</f>
        <v>1</v>
      </c>
      <c r="R348" s="3">
        <f>IF(AND($A348&gt;=1,$A348&lt;=5),'K500_1x200 k nacenění 2025'!Q$15,0)</f>
        <v>1</v>
      </c>
      <c r="S348" s="3">
        <f>IF(AND($A348&gt;=1,$A348&lt;=5),'K500_1x200 k nacenění 2025'!R$15,0)</f>
        <v>1</v>
      </c>
      <c r="T348" s="3">
        <f>IF(AND($A348&gt;=1,$A348&lt;=5),'K500_1x200 k nacenění 2025'!S$15,0)</f>
        <v>1</v>
      </c>
      <c r="U348" s="3">
        <f>IF(AND($A348&gt;=1,$A348&lt;=5),'K500_1x200 k nacenění 2025'!T$15,0)</f>
        <v>1</v>
      </c>
      <c r="V348" s="3">
        <f>IF(AND($A348&gt;=1,$A348&lt;=5),'K500_1x200 k nacenění 2025'!U$15,0)</f>
        <v>1</v>
      </c>
      <c r="W348" s="3">
        <f>IF(AND($A348&gt;=1,$A348&lt;=5),'K500_1x200 k nacenění 2025'!V$15,0)</f>
        <v>1</v>
      </c>
      <c r="X348" s="3">
        <f>IF(AND($A348&gt;=1,$A348&lt;=5),'K500_1x200 k nacenění 2025'!W$15,0)</f>
        <v>1</v>
      </c>
      <c r="Y348" s="3">
        <f>IF(AND($A348&gt;=1,$A348&lt;=5),'K500_1x200 k nacenění 2025'!X$15,0)</f>
        <v>1</v>
      </c>
      <c r="Z348" s="3">
        <f>IF(AND($A348&gt;=1,$A348&lt;=5),'K500_1x200 k nacenění 2025'!Y$15,0)</f>
        <v>0</v>
      </c>
      <c r="AA348" s="3">
        <f>IF(AND($A348&gt;=1,$A348&lt;=5),'K500_1x200 k nacenění 2025'!Z$15,0)</f>
        <v>0</v>
      </c>
    </row>
    <row r="349" spans="1:27" x14ac:dyDescent="0.3">
      <c r="A349">
        <f t="shared" si="10"/>
        <v>3</v>
      </c>
      <c r="B349">
        <f t="shared" si="11"/>
        <v>12</v>
      </c>
      <c r="C349" s="5">
        <v>43082</v>
      </c>
      <c r="D349" s="3">
        <f>IF(AND($A349&gt;=1,$A349&lt;=5),'K500_1x200 k nacenění 2025'!C$15,0)</f>
        <v>0</v>
      </c>
      <c r="E349" s="3">
        <f>IF(AND($A349&gt;=1,$A349&lt;=5),'K500_1x200 k nacenění 2025'!D$15,0)</f>
        <v>0</v>
      </c>
      <c r="F349" s="3">
        <f>IF(AND($A349&gt;=1,$A349&lt;=5),'K500_1x200 k nacenění 2025'!E$15,0)</f>
        <v>0</v>
      </c>
      <c r="G349" s="3">
        <f>IF(AND($A349&gt;=1,$A349&lt;=5),'K500_1x200 k nacenění 2025'!F$15,0)</f>
        <v>0</v>
      </c>
      <c r="H349" s="3">
        <f>IF(AND($A349&gt;=1,$A349&lt;=5),'K500_1x200 k nacenění 2025'!G$15,0)</f>
        <v>0</v>
      </c>
      <c r="I349" s="3">
        <f>IF(AND($A349&gt;=1,$A349&lt;=5),'K500_1x200 k nacenění 2025'!H$15,0)</f>
        <v>1</v>
      </c>
      <c r="J349" s="3">
        <f>IF(AND($A349&gt;=1,$A349&lt;=5),'K500_1x200 k nacenění 2025'!I$15,0)</f>
        <v>1</v>
      </c>
      <c r="K349" s="3">
        <f>IF(AND($A349&gt;=1,$A349&lt;=5),'K500_1x200 k nacenění 2025'!J$15,0)</f>
        <v>1</v>
      </c>
      <c r="L349" s="3">
        <f>IF(AND($A349&gt;=1,$A349&lt;=5),'K500_1x200 k nacenění 2025'!K$15,0)</f>
        <v>1</v>
      </c>
      <c r="M349" s="3">
        <f>IF(AND($A349&gt;=1,$A349&lt;=5),'K500_1x200 k nacenění 2025'!L$15,0)</f>
        <v>1</v>
      </c>
      <c r="N349" s="3">
        <f>IF(AND($A349&gt;=1,$A349&lt;=5),'K500_1x200 k nacenění 2025'!M$15,0)</f>
        <v>1</v>
      </c>
      <c r="O349" s="3">
        <f>IF(AND($A349&gt;=1,$A349&lt;=5),'K500_1x200 k nacenění 2025'!N$15,0)</f>
        <v>1</v>
      </c>
      <c r="P349" s="3">
        <f>IF(AND($A349&gt;=1,$A349&lt;=5),'K500_1x200 k nacenění 2025'!O$15,0)</f>
        <v>1</v>
      </c>
      <c r="Q349" s="3">
        <f>IF(AND($A349&gt;=1,$A349&lt;=5),'K500_1x200 k nacenění 2025'!P$15,0)</f>
        <v>1</v>
      </c>
      <c r="R349" s="3">
        <f>IF(AND($A349&gt;=1,$A349&lt;=5),'K500_1x200 k nacenění 2025'!Q$15,0)</f>
        <v>1</v>
      </c>
      <c r="S349" s="3">
        <f>IF(AND($A349&gt;=1,$A349&lt;=5),'K500_1x200 k nacenění 2025'!R$15,0)</f>
        <v>1</v>
      </c>
      <c r="T349" s="3">
        <f>IF(AND($A349&gt;=1,$A349&lt;=5),'K500_1x200 k nacenění 2025'!S$15,0)</f>
        <v>1</v>
      </c>
      <c r="U349" s="3">
        <f>IF(AND($A349&gt;=1,$A349&lt;=5),'K500_1x200 k nacenění 2025'!T$15,0)</f>
        <v>1</v>
      </c>
      <c r="V349" s="3">
        <f>IF(AND($A349&gt;=1,$A349&lt;=5),'K500_1x200 k nacenění 2025'!U$15,0)</f>
        <v>1</v>
      </c>
      <c r="W349" s="3">
        <f>IF(AND($A349&gt;=1,$A349&lt;=5),'K500_1x200 k nacenění 2025'!V$15,0)</f>
        <v>1</v>
      </c>
      <c r="X349" s="3">
        <f>IF(AND($A349&gt;=1,$A349&lt;=5),'K500_1x200 k nacenění 2025'!W$15,0)</f>
        <v>1</v>
      </c>
      <c r="Y349" s="3">
        <f>IF(AND($A349&gt;=1,$A349&lt;=5),'K500_1x200 k nacenění 2025'!X$15,0)</f>
        <v>1</v>
      </c>
      <c r="Z349" s="3">
        <f>IF(AND($A349&gt;=1,$A349&lt;=5),'K500_1x200 k nacenění 2025'!Y$15,0)</f>
        <v>0</v>
      </c>
      <c r="AA349" s="3">
        <f>IF(AND($A349&gt;=1,$A349&lt;=5),'K500_1x200 k nacenění 2025'!Z$15,0)</f>
        <v>0</v>
      </c>
    </row>
    <row r="350" spans="1:27" x14ac:dyDescent="0.3">
      <c r="A350">
        <f t="shared" si="10"/>
        <v>4</v>
      </c>
      <c r="B350">
        <f t="shared" si="11"/>
        <v>12</v>
      </c>
      <c r="C350" s="5">
        <v>43083</v>
      </c>
      <c r="D350" s="3">
        <f>IF(AND($A350&gt;=1,$A350&lt;=5),'K500_1x200 k nacenění 2025'!C$15,0)</f>
        <v>0</v>
      </c>
      <c r="E350" s="3">
        <f>IF(AND($A350&gt;=1,$A350&lt;=5),'K500_1x200 k nacenění 2025'!D$15,0)</f>
        <v>0</v>
      </c>
      <c r="F350" s="3">
        <f>IF(AND($A350&gt;=1,$A350&lt;=5),'K500_1x200 k nacenění 2025'!E$15,0)</f>
        <v>0</v>
      </c>
      <c r="G350" s="3">
        <f>IF(AND($A350&gt;=1,$A350&lt;=5),'K500_1x200 k nacenění 2025'!F$15,0)</f>
        <v>0</v>
      </c>
      <c r="H350" s="3">
        <f>IF(AND($A350&gt;=1,$A350&lt;=5),'K500_1x200 k nacenění 2025'!G$15,0)</f>
        <v>0</v>
      </c>
      <c r="I350" s="3">
        <f>IF(AND($A350&gt;=1,$A350&lt;=5),'K500_1x200 k nacenění 2025'!H$15,0)</f>
        <v>1</v>
      </c>
      <c r="J350" s="3">
        <f>IF(AND($A350&gt;=1,$A350&lt;=5),'K500_1x200 k nacenění 2025'!I$15,0)</f>
        <v>1</v>
      </c>
      <c r="K350" s="3">
        <f>IF(AND($A350&gt;=1,$A350&lt;=5),'K500_1x200 k nacenění 2025'!J$15,0)</f>
        <v>1</v>
      </c>
      <c r="L350" s="3">
        <f>IF(AND($A350&gt;=1,$A350&lt;=5),'K500_1x200 k nacenění 2025'!K$15,0)</f>
        <v>1</v>
      </c>
      <c r="M350" s="3">
        <f>IF(AND($A350&gt;=1,$A350&lt;=5),'K500_1x200 k nacenění 2025'!L$15,0)</f>
        <v>1</v>
      </c>
      <c r="N350" s="3">
        <f>IF(AND($A350&gt;=1,$A350&lt;=5),'K500_1x200 k nacenění 2025'!M$15,0)</f>
        <v>1</v>
      </c>
      <c r="O350" s="3">
        <f>IF(AND($A350&gt;=1,$A350&lt;=5),'K500_1x200 k nacenění 2025'!N$15,0)</f>
        <v>1</v>
      </c>
      <c r="P350" s="3">
        <f>IF(AND($A350&gt;=1,$A350&lt;=5),'K500_1x200 k nacenění 2025'!O$15,0)</f>
        <v>1</v>
      </c>
      <c r="Q350" s="3">
        <f>IF(AND($A350&gt;=1,$A350&lt;=5),'K500_1x200 k nacenění 2025'!P$15,0)</f>
        <v>1</v>
      </c>
      <c r="R350" s="3">
        <f>IF(AND($A350&gt;=1,$A350&lt;=5),'K500_1x200 k nacenění 2025'!Q$15,0)</f>
        <v>1</v>
      </c>
      <c r="S350" s="3">
        <f>IF(AND($A350&gt;=1,$A350&lt;=5),'K500_1x200 k nacenění 2025'!R$15,0)</f>
        <v>1</v>
      </c>
      <c r="T350" s="3">
        <f>IF(AND($A350&gt;=1,$A350&lt;=5),'K500_1x200 k nacenění 2025'!S$15,0)</f>
        <v>1</v>
      </c>
      <c r="U350" s="3">
        <f>IF(AND($A350&gt;=1,$A350&lt;=5),'K500_1x200 k nacenění 2025'!T$15,0)</f>
        <v>1</v>
      </c>
      <c r="V350" s="3">
        <f>IF(AND($A350&gt;=1,$A350&lt;=5),'K500_1x200 k nacenění 2025'!U$15,0)</f>
        <v>1</v>
      </c>
      <c r="W350" s="3">
        <f>IF(AND($A350&gt;=1,$A350&lt;=5),'K500_1x200 k nacenění 2025'!V$15,0)</f>
        <v>1</v>
      </c>
      <c r="X350" s="3">
        <f>IF(AND($A350&gt;=1,$A350&lt;=5),'K500_1x200 k nacenění 2025'!W$15,0)</f>
        <v>1</v>
      </c>
      <c r="Y350" s="3">
        <f>IF(AND($A350&gt;=1,$A350&lt;=5),'K500_1x200 k nacenění 2025'!X$15,0)</f>
        <v>1</v>
      </c>
      <c r="Z350" s="3">
        <f>IF(AND($A350&gt;=1,$A350&lt;=5),'K500_1x200 k nacenění 2025'!Y$15,0)</f>
        <v>0</v>
      </c>
      <c r="AA350" s="3">
        <f>IF(AND($A350&gt;=1,$A350&lt;=5),'K500_1x200 k nacenění 2025'!Z$15,0)</f>
        <v>0</v>
      </c>
    </row>
    <row r="351" spans="1:27" x14ac:dyDescent="0.3">
      <c r="A351">
        <f t="shared" si="10"/>
        <v>5</v>
      </c>
      <c r="B351">
        <f t="shared" si="11"/>
        <v>12</v>
      </c>
      <c r="C351" s="5">
        <v>43084</v>
      </c>
      <c r="D351" s="3">
        <f>IF(AND($A351&gt;=1,$A351&lt;=5),'K500_1x200 k nacenění 2025'!C$15,0)</f>
        <v>0</v>
      </c>
      <c r="E351" s="3">
        <f>IF(AND($A351&gt;=1,$A351&lt;=5),'K500_1x200 k nacenění 2025'!D$15,0)</f>
        <v>0</v>
      </c>
      <c r="F351" s="3">
        <f>IF(AND($A351&gt;=1,$A351&lt;=5),'K500_1x200 k nacenění 2025'!E$15,0)</f>
        <v>0</v>
      </c>
      <c r="G351" s="3">
        <f>IF(AND($A351&gt;=1,$A351&lt;=5),'K500_1x200 k nacenění 2025'!F$15,0)</f>
        <v>0</v>
      </c>
      <c r="H351" s="3">
        <f>IF(AND($A351&gt;=1,$A351&lt;=5),'K500_1x200 k nacenění 2025'!G$15,0)</f>
        <v>0</v>
      </c>
      <c r="I351" s="3">
        <f>IF(AND($A351&gt;=1,$A351&lt;=5),'K500_1x200 k nacenění 2025'!H$15,0)</f>
        <v>1</v>
      </c>
      <c r="J351" s="3">
        <f>IF(AND($A351&gt;=1,$A351&lt;=5),'K500_1x200 k nacenění 2025'!I$15,0)</f>
        <v>1</v>
      </c>
      <c r="K351" s="3">
        <f>IF(AND($A351&gt;=1,$A351&lt;=5),'K500_1x200 k nacenění 2025'!J$15,0)</f>
        <v>1</v>
      </c>
      <c r="L351" s="3">
        <f>IF(AND($A351&gt;=1,$A351&lt;=5),'K500_1x200 k nacenění 2025'!K$15,0)</f>
        <v>1</v>
      </c>
      <c r="M351" s="3">
        <f>IF(AND($A351&gt;=1,$A351&lt;=5),'K500_1x200 k nacenění 2025'!L$15,0)</f>
        <v>1</v>
      </c>
      <c r="N351" s="3">
        <f>IF(AND($A351&gt;=1,$A351&lt;=5),'K500_1x200 k nacenění 2025'!M$15,0)</f>
        <v>1</v>
      </c>
      <c r="O351" s="3">
        <f>IF(AND($A351&gt;=1,$A351&lt;=5),'K500_1x200 k nacenění 2025'!N$15,0)</f>
        <v>1</v>
      </c>
      <c r="P351" s="3">
        <f>IF(AND($A351&gt;=1,$A351&lt;=5),'K500_1x200 k nacenění 2025'!O$15,0)</f>
        <v>1</v>
      </c>
      <c r="Q351" s="3">
        <f>IF(AND($A351&gt;=1,$A351&lt;=5),'K500_1x200 k nacenění 2025'!P$15,0)</f>
        <v>1</v>
      </c>
      <c r="R351" s="3">
        <f>IF(AND($A351&gt;=1,$A351&lt;=5),'K500_1x200 k nacenění 2025'!Q$15,0)</f>
        <v>1</v>
      </c>
      <c r="S351" s="3">
        <f>IF(AND($A351&gt;=1,$A351&lt;=5),'K500_1x200 k nacenění 2025'!R$15,0)</f>
        <v>1</v>
      </c>
      <c r="T351" s="3">
        <f>IF(AND($A351&gt;=1,$A351&lt;=5),'K500_1x200 k nacenění 2025'!S$15,0)</f>
        <v>1</v>
      </c>
      <c r="U351" s="3">
        <f>IF(AND($A351&gt;=1,$A351&lt;=5),'K500_1x200 k nacenění 2025'!T$15,0)</f>
        <v>1</v>
      </c>
      <c r="V351" s="3">
        <f>IF(AND($A351&gt;=1,$A351&lt;=5),'K500_1x200 k nacenění 2025'!U$15,0)</f>
        <v>1</v>
      </c>
      <c r="W351" s="3">
        <f>IF(AND($A351&gt;=1,$A351&lt;=5),'K500_1x200 k nacenění 2025'!V$15,0)</f>
        <v>1</v>
      </c>
      <c r="X351" s="3">
        <f>IF(AND($A351&gt;=1,$A351&lt;=5),'K500_1x200 k nacenění 2025'!W$15,0)</f>
        <v>1</v>
      </c>
      <c r="Y351" s="3">
        <f>IF(AND($A351&gt;=1,$A351&lt;=5),'K500_1x200 k nacenění 2025'!X$15,0)</f>
        <v>1</v>
      </c>
      <c r="Z351" s="3">
        <f>IF(AND($A351&gt;=1,$A351&lt;=5),'K500_1x200 k nacenění 2025'!Y$15,0)</f>
        <v>0</v>
      </c>
      <c r="AA351" s="3">
        <f>IF(AND($A351&gt;=1,$A351&lt;=5),'K500_1x200 k nacenění 2025'!Z$15,0)</f>
        <v>0</v>
      </c>
    </row>
    <row r="352" spans="1:27" x14ac:dyDescent="0.3">
      <c r="A352">
        <f t="shared" si="10"/>
        <v>6</v>
      </c>
      <c r="B352">
        <f t="shared" si="11"/>
        <v>12</v>
      </c>
      <c r="C352" s="5">
        <v>43085</v>
      </c>
      <c r="D352" s="3">
        <f>IF(AND($A352&gt;=1,$A352&lt;=5),'K500_1x200 k nacenění 2025'!C$15,0)</f>
        <v>0</v>
      </c>
      <c r="E352" s="3">
        <f>IF(AND($A352&gt;=1,$A352&lt;=5),'K500_1x200 k nacenění 2025'!D$15,0)</f>
        <v>0</v>
      </c>
      <c r="F352" s="3">
        <f>IF(AND($A352&gt;=1,$A352&lt;=5),'K500_1x200 k nacenění 2025'!E$15,0)</f>
        <v>0</v>
      </c>
      <c r="G352" s="3">
        <f>IF(AND($A352&gt;=1,$A352&lt;=5),'K500_1x200 k nacenění 2025'!F$15,0)</f>
        <v>0</v>
      </c>
      <c r="H352" s="3">
        <f>IF(AND($A352&gt;=1,$A352&lt;=5),'K500_1x200 k nacenění 2025'!G$15,0)</f>
        <v>0</v>
      </c>
      <c r="I352" s="3">
        <f>IF(AND($A352&gt;=1,$A352&lt;=5),'K500_1x200 k nacenění 2025'!H$15,0)</f>
        <v>0</v>
      </c>
      <c r="J352" s="3">
        <f>IF(AND($A352&gt;=1,$A352&lt;=5),'K500_1x200 k nacenění 2025'!I$15,0)</f>
        <v>0</v>
      </c>
      <c r="K352" s="3">
        <f>IF(AND($A352&gt;=1,$A352&lt;=5),'K500_1x200 k nacenění 2025'!J$15,0)</f>
        <v>0</v>
      </c>
      <c r="L352" s="3">
        <f>IF(AND($A352&gt;=1,$A352&lt;=5),'K500_1x200 k nacenění 2025'!K$15,0)</f>
        <v>0</v>
      </c>
      <c r="M352" s="3">
        <f>IF(AND($A352&gt;=1,$A352&lt;=5),'K500_1x200 k nacenění 2025'!L$15,0)</f>
        <v>0</v>
      </c>
      <c r="N352" s="3">
        <f>IF(AND($A352&gt;=1,$A352&lt;=5),'K500_1x200 k nacenění 2025'!M$15,0)</f>
        <v>0</v>
      </c>
      <c r="O352" s="3">
        <f>IF(AND($A352&gt;=1,$A352&lt;=5),'K500_1x200 k nacenění 2025'!N$15,0)</f>
        <v>0</v>
      </c>
      <c r="P352" s="3">
        <f>IF(AND($A352&gt;=1,$A352&lt;=5),'K500_1x200 k nacenění 2025'!O$15,0)</f>
        <v>0</v>
      </c>
      <c r="Q352" s="3">
        <f>IF(AND($A352&gt;=1,$A352&lt;=5),'K500_1x200 k nacenění 2025'!P$15,0)</f>
        <v>0</v>
      </c>
      <c r="R352" s="3">
        <f>IF(AND($A352&gt;=1,$A352&lt;=5),'K500_1x200 k nacenění 2025'!Q$15,0)</f>
        <v>0</v>
      </c>
      <c r="S352" s="3">
        <f>IF(AND($A352&gt;=1,$A352&lt;=5),'K500_1x200 k nacenění 2025'!R$15,0)</f>
        <v>0</v>
      </c>
      <c r="T352" s="3">
        <f>IF(AND($A352&gt;=1,$A352&lt;=5),'K500_1x200 k nacenění 2025'!S$15,0)</f>
        <v>0</v>
      </c>
      <c r="U352" s="3">
        <f>IF(AND($A352&gt;=1,$A352&lt;=5),'K500_1x200 k nacenění 2025'!T$15,0)</f>
        <v>0</v>
      </c>
      <c r="V352" s="3">
        <f>IF(AND($A352&gt;=1,$A352&lt;=5),'K500_1x200 k nacenění 2025'!U$15,0)</f>
        <v>0</v>
      </c>
      <c r="W352" s="3">
        <f>IF(AND($A352&gt;=1,$A352&lt;=5),'K500_1x200 k nacenění 2025'!V$15,0)</f>
        <v>0</v>
      </c>
      <c r="X352" s="3">
        <f>IF(AND($A352&gt;=1,$A352&lt;=5),'K500_1x200 k nacenění 2025'!W$15,0)</f>
        <v>0</v>
      </c>
      <c r="Y352" s="3">
        <f>IF(AND($A352&gt;=1,$A352&lt;=5),'K500_1x200 k nacenění 2025'!X$15,0)</f>
        <v>0</v>
      </c>
      <c r="Z352" s="3">
        <f>IF(AND($A352&gt;=1,$A352&lt;=5),'K500_1x200 k nacenění 2025'!Y$15,0)</f>
        <v>0</v>
      </c>
      <c r="AA352" s="3">
        <f>IF(AND($A352&gt;=1,$A352&lt;=5),'K500_1x200 k nacenění 2025'!Z$15,0)</f>
        <v>0</v>
      </c>
    </row>
    <row r="353" spans="1:27" x14ac:dyDescent="0.3">
      <c r="A353">
        <f t="shared" si="10"/>
        <v>7</v>
      </c>
      <c r="B353">
        <f t="shared" si="11"/>
        <v>12</v>
      </c>
      <c r="C353" s="5">
        <v>43086</v>
      </c>
      <c r="D353" s="3">
        <f>IF(AND($A353&gt;=1,$A353&lt;=5),'K500_1x200 k nacenění 2025'!C$15,0)</f>
        <v>0</v>
      </c>
      <c r="E353" s="3">
        <f>IF(AND($A353&gt;=1,$A353&lt;=5),'K500_1x200 k nacenění 2025'!D$15,0)</f>
        <v>0</v>
      </c>
      <c r="F353" s="3">
        <f>IF(AND($A353&gt;=1,$A353&lt;=5),'K500_1x200 k nacenění 2025'!E$15,0)</f>
        <v>0</v>
      </c>
      <c r="G353" s="3">
        <f>IF(AND($A353&gt;=1,$A353&lt;=5),'K500_1x200 k nacenění 2025'!F$15,0)</f>
        <v>0</v>
      </c>
      <c r="H353" s="3">
        <f>IF(AND($A353&gt;=1,$A353&lt;=5),'K500_1x200 k nacenění 2025'!G$15,0)</f>
        <v>0</v>
      </c>
      <c r="I353" s="3">
        <f>IF(AND($A353&gt;=1,$A353&lt;=5),'K500_1x200 k nacenění 2025'!H$15,0)</f>
        <v>0</v>
      </c>
      <c r="J353" s="3">
        <f>IF(AND($A353&gt;=1,$A353&lt;=5),'K500_1x200 k nacenění 2025'!I$15,0)</f>
        <v>0</v>
      </c>
      <c r="K353" s="3">
        <f>IF(AND($A353&gt;=1,$A353&lt;=5),'K500_1x200 k nacenění 2025'!J$15,0)</f>
        <v>0</v>
      </c>
      <c r="L353" s="3">
        <f>IF(AND($A353&gt;=1,$A353&lt;=5),'K500_1x200 k nacenění 2025'!K$15,0)</f>
        <v>0</v>
      </c>
      <c r="M353" s="3">
        <f>IF(AND($A353&gt;=1,$A353&lt;=5),'K500_1x200 k nacenění 2025'!L$15,0)</f>
        <v>0</v>
      </c>
      <c r="N353" s="3">
        <f>IF(AND($A353&gt;=1,$A353&lt;=5),'K500_1x200 k nacenění 2025'!M$15,0)</f>
        <v>0</v>
      </c>
      <c r="O353" s="3">
        <f>IF(AND($A353&gt;=1,$A353&lt;=5),'K500_1x200 k nacenění 2025'!N$15,0)</f>
        <v>0</v>
      </c>
      <c r="P353" s="3">
        <f>IF(AND($A353&gt;=1,$A353&lt;=5),'K500_1x200 k nacenění 2025'!O$15,0)</f>
        <v>0</v>
      </c>
      <c r="Q353" s="3">
        <f>IF(AND($A353&gt;=1,$A353&lt;=5),'K500_1x200 k nacenění 2025'!P$15,0)</f>
        <v>0</v>
      </c>
      <c r="R353" s="3">
        <f>IF(AND($A353&gt;=1,$A353&lt;=5),'K500_1x200 k nacenění 2025'!Q$15,0)</f>
        <v>0</v>
      </c>
      <c r="S353" s="3">
        <f>IF(AND($A353&gt;=1,$A353&lt;=5),'K500_1x200 k nacenění 2025'!R$15,0)</f>
        <v>0</v>
      </c>
      <c r="T353" s="3">
        <f>IF(AND($A353&gt;=1,$A353&lt;=5),'K500_1x200 k nacenění 2025'!S$15,0)</f>
        <v>0</v>
      </c>
      <c r="U353" s="3">
        <f>IF(AND($A353&gt;=1,$A353&lt;=5),'K500_1x200 k nacenění 2025'!T$15,0)</f>
        <v>0</v>
      </c>
      <c r="V353" s="3">
        <f>IF(AND($A353&gt;=1,$A353&lt;=5),'K500_1x200 k nacenění 2025'!U$15,0)</f>
        <v>0</v>
      </c>
      <c r="W353" s="3">
        <f>IF(AND($A353&gt;=1,$A353&lt;=5),'K500_1x200 k nacenění 2025'!V$15,0)</f>
        <v>0</v>
      </c>
      <c r="X353" s="3">
        <f>IF(AND($A353&gt;=1,$A353&lt;=5),'K500_1x200 k nacenění 2025'!W$15,0)</f>
        <v>0</v>
      </c>
      <c r="Y353" s="3">
        <f>IF(AND($A353&gt;=1,$A353&lt;=5),'K500_1x200 k nacenění 2025'!X$15,0)</f>
        <v>0</v>
      </c>
      <c r="Z353" s="3">
        <f>IF(AND($A353&gt;=1,$A353&lt;=5),'K500_1x200 k nacenění 2025'!Y$15,0)</f>
        <v>0</v>
      </c>
      <c r="AA353" s="3">
        <f>IF(AND($A353&gt;=1,$A353&lt;=5),'K500_1x200 k nacenění 2025'!Z$15,0)</f>
        <v>0</v>
      </c>
    </row>
    <row r="354" spans="1:27" x14ac:dyDescent="0.3">
      <c r="A354">
        <f t="shared" si="10"/>
        <v>1</v>
      </c>
      <c r="B354">
        <f t="shared" si="11"/>
        <v>12</v>
      </c>
      <c r="C354" s="5">
        <v>43087</v>
      </c>
      <c r="D354" s="3">
        <f>IF(AND($A354&gt;=1,$A354&lt;=5),'K500_1x200 k nacenění 2025'!C$15,0)</f>
        <v>0</v>
      </c>
      <c r="E354" s="3">
        <f>IF(AND($A354&gt;=1,$A354&lt;=5),'K500_1x200 k nacenění 2025'!D$15,0)</f>
        <v>0</v>
      </c>
      <c r="F354" s="3">
        <f>IF(AND($A354&gt;=1,$A354&lt;=5),'K500_1x200 k nacenění 2025'!E$15,0)</f>
        <v>0</v>
      </c>
      <c r="G354" s="3">
        <f>IF(AND($A354&gt;=1,$A354&lt;=5),'K500_1x200 k nacenění 2025'!F$15,0)</f>
        <v>0</v>
      </c>
      <c r="H354" s="3">
        <f>IF(AND($A354&gt;=1,$A354&lt;=5),'K500_1x200 k nacenění 2025'!G$15,0)</f>
        <v>0</v>
      </c>
      <c r="I354" s="3">
        <f>IF(AND($A354&gt;=1,$A354&lt;=5),'K500_1x200 k nacenění 2025'!H$15,0)</f>
        <v>1</v>
      </c>
      <c r="J354" s="3">
        <f>IF(AND($A354&gt;=1,$A354&lt;=5),'K500_1x200 k nacenění 2025'!I$15,0)</f>
        <v>1</v>
      </c>
      <c r="K354" s="3">
        <f>IF(AND($A354&gt;=1,$A354&lt;=5),'K500_1x200 k nacenění 2025'!J$15,0)</f>
        <v>1</v>
      </c>
      <c r="L354" s="3">
        <f>IF(AND($A354&gt;=1,$A354&lt;=5),'K500_1x200 k nacenění 2025'!K$15,0)</f>
        <v>1</v>
      </c>
      <c r="M354" s="3">
        <f>IF(AND($A354&gt;=1,$A354&lt;=5),'K500_1x200 k nacenění 2025'!L$15,0)</f>
        <v>1</v>
      </c>
      <c r="N354" s="3">
        <f>IF(AND($A354&gt;=1,$A354&lt;=5),'K500_1x200 k nacenění 2025'!M$15,0)</f>
        <v>1</v>
      </c>
      <c r="O354" s="3">
        <f>IF(AND($A354&gt;=1,$A354&lt;=5),'K500_1x200 k nacenění 2025'!N$15,0)</f>
        <v>1</v>
      </c>
      <c r="P354" s="3">
        <f>IF(AND($A354&gt;=1,$A354&lt;=5),'K500_1x200 k nacenění 2025'!O$15,0)</f>
        <v>1</v>
      </c>
      <c r="Q354" s="3">
        <f>IF(AND($A354&gt;=1,$A354&lt;=5),'K500_1x200 k nacenění 2025'!P$15,0)</f>
        <v>1</v>
      </c>
      <c r="R354" s="3">
        <f>IF(AND($A354&gt;=1,$A354&lt;=5),'K500_1x200 k nacenění 2025'!Q$15,0)</f>
        <v>1</v>
      </c>
      <c r="S354" s="3">
        <f>IF(AND($A354&gt;=1,$A354&lt;=5),'K500_1x200 k nacenění 2025'!R$15,0)</f>
        <v>1</v>
      </c>
      <c r="T354" s="3">
        <f>IF(AND($A354&gt;=1,$A354&lt;=5),'K500_1x200 k nacenění 2025'!S$15,0)</f>
        <v>1</v>
      </c>
      <c r="U354" s="3">
        <f>IF(AND($A354&gt;=1,$A354&lt;=5),'K500_1x200 k nacenění 2025'!T$15,0)</f>
        <v>1</v>
      </c>
      <c r="V354" s="3">
        <f>IF(AND($A354&gt;=1,$A354&lt;=5),'K500_1x200 k nacenění 2025'!U$15,0)</f>
        <v>1</v>
      </c>
      <c r="W354" s="3">
        <f>IF(AND($A354&gt;=1,$A354&lt;=5),'K500_1x200 k nacenění 2025'!V$15,0)</f>
        <v>1</v>
      </c>
      <c r="X354" s="3">
        <f>IF(AND($A354&gt;=1,$A354&lt;=5),'K500_1x200 k nacenění 2025'!W$15,0)</f>
        <v>1</v>
      </c>
      <c r="Y354" s="3">
        <f>IF(AND($A354&gt;=1,$A354&lt;=5),'K500_1x200 k nacenění 2025'!X$15,0)</f>
        <v>1</v>
      </c>
      <c r="Z354" s="3">
        <f>IF(AND($A354&gt;=1,$A354&lt;=5),'K500_1x200 k nacenění 2025'!Y$15,0)</f>
        <v>0</v>
      </c>
      <c r="AA354" s="3">
        <f>IF(AND($A354&gt;=1,$A354&lt;=5),'K500_1x200 k nacenění 2025'!Z$15,0)</f>
        <v>0</v>
      </c>
    </row>
    <row r="355" spans="1:27" x14ac:dyDescent="0.3">
      <c r="A355">
        <f t="shared" si="10"/>
        <v>2</v>
      </c>
      <c r="B355">
        <f t="shared" si="11"/>
        <v>12</v>
      </c>
      <c r="C355" s="5">
        <v>43088</v>
      </c>
      <c r="D355" s="3">
        <f>IF(AND($A355&gt;=1,$A355&lt;=5),'K500_1x200 k nacenění 2025'!C$15,0)</f>
        <v>0</v>
      </c>
      <c r="E355" s="3">
        <f>IF(AND($A355&gt;=1,$A355&lt;=5),'K500_1x200 k nacenění 2025'!D$15,0)</f>
        <v>0</v>
      </c>
      <c r="F355" s="3">
        <f>IF(AND($A355&gt;=1,$A355&lt;=5),'K500_1x200 k nacenění 2025'!E$15,0)</f>
        <v>0</v>
      </c>
      <c r="G355" s="3">
        <f>IF(AND($A355&gt;=1,$A355&lt;=5),'K500_1x200 k nacenění 2025'!F$15,0)</f>
        <v>0</v>
      </c>
      <c r="H355" s="3">
        <f>IF(AND($A355&gt;=1,$A355&lt;=5),'K500_1x200 k nacenění 2025'!G$15,0)</f>
        <v>0</v>
      </c>
      <c r="I355" s="3">
        <f>IF(AND($A355&gt;=1,$A355&lt;=5),'K500_1x200 k nacenění 2025'!H$15,0)</f>
        <v>1</v>
      </c>
      <c r="J355" s="3">
        <f>IF(AND($A355&gt;=1,$A355&lt;=5),'K500_1x200 k nacenění 2025'!I$15,0)</f>
        <v>1</v>
      </c>
      <c r="K355" s="3">
        <f>IF(AND($A355&gt;=1,$A355&lt;=5),'K500_1x200 k nacenění 2025'!J$15,0)</f>
        <v>1</v>
      </c>
      <c r="L355" s="3">
        <f>IF(AND($A355&gt;=1,$A355&lt;=5),'K500_1x200 k nacenění 2025'!K$15,0)</f>
        <v>1</v>
      </c>
      <c r="M355" s="3">
        <f>IF(AND($A355&gt;=1,$A355&lt;=5),'K500_1x200 k nacenění 2025'!L$15,0)</f>
        <v>1</v>
      </c>
      <c r="N355" s="3">
        <f>IF(AND($A355&gt;=1,$A355&lt;=5),'K500_1x200 k nacenění 2025'!M$15,0)</f>
        <v>1</v>
      </c>
      <c r="O355" s="3">
        <f>IF(AND($A355&gt;=1,$A355&lt;=5),'K500_1x200 k nacenění 2025'!N$15,0)</f>
        <v>1</v>
      </c>
      <c r="P355" s="3">
        <f>IF(AND($A355&gt;=1,$A355&lt;=5),'K500_1x200 k nacenění 2025'!O$15,0)</f>
        <v>1</v>
      </c>
      <c r="Q355" s="3">
        <f>IF(AND($A355&gt;=1,$A355&lt;=5),'K500_1x200 k nacenění 2025'!P$15,0)</f>
        <v>1</v>
      </c>
      <c r="R355" s="3">
        <f>IF(AND($A355&gt;=1,$A355&lt;=5),'K500_1x200 k nacenění 2025'!Q$15,0)</f>
        <v>1</v>
      </c>
      <c r="S355" s="3">
        <f>IF(AND($A355&gt;=1,$A355&lt;=5),'K500_1x200 k nacenění 2025'!R$15,0)</f>
        <v>1</v>
      </c>
      <c r="T355" s="3">
        <f>IF(AND($A355&gt;=1,$A355&lt;=5),'K500_1x200 k nacenění 2025'!S$15,0)</f>
        <v>1</v>
      </c>
      <c r="U355" s="3">
        <f>IF(AND($A355&gt;=1,$A355&lt;=5),'K500_1x200 k nacenění 2025'!T$15,0)</f>
        <v>1</v>
      </c>
      <c r="V355" s="3">
        <f>IF(AND($A355&gt;=1,$A355&lt;=5),'K500_1x200 k nacenění 2025'!U$15,0)</f>
        <v>1</v>
      </c>
      <c r="W355" s="3">
        <f>IF(AND($A355&gt;=1,$A355&lt;=5),'K500_1x200 k nacenění 2025'!V$15,0)</f>
        <v>1</v>
      </c>
      <c r="X355" s="3">
        <f>IF(AND($A355&gt;=1,$A355&lt;=5),'K500_1x200 k nacenění 2025'!W$15,0)</f>
        <v>1</v>
      </c>
      <c r="Y355" s="3">
        <f>IF(AND($A355&gt;=1,$A355&lt;=5),'K500_1x200 k nacenění 2025'!X$15,0)</f>
        <v>1</v>
      </c>
      <c r="Z355" s="3">
        <f>IF(AND($A355&gt;=1,$A355&lt;=5),'K500_1x200 k nacenění 2025'!Y$15,0)</f>
        <v>0</v>
      </c>
      <c r="AA355" s="3">
        <f>IF(AND($A355&gt;=1,$A355&lt;=5),'K500_1x200 k nacenění 2025'!Z$15,0)</f>
        <v>0</v>
      </c>
    </row>
    <row r="356" spans="1:27" x14ac:dyDescent="0.3">
      <c r="A356">
        <f t="shared" si="10"/>
        <v>3</v>
      </c>
      <c r="B356">
        <f t="shared" si="11"/>
        <v>12</v>
      </c>
      <c r="C356" s="5">
        <v>43089</v>
      </c>
      <c r="D356" s="3">
        <f>IF(AND($A356&gt;=1,$A356&lt;=5),'K500_1x200 k nacenění 2025'!C$15,0)</f>
        <v>0</v>
      </c>
      <c r="E356" s="3">
        <f>IF(AND($A356&gt;=1,$A356&lt;=5),'K500_1x200 k nacenění 2025'!D$15,0)</f>
        <v>0</v>
      </c>
      <c r="F356" s="3">
        <f>IF(AND($A356&gt;=1,$A356&lt;=5),'K500_1x200 k nacenění 2025'!E$15,0)</f>
        <v>0</v>
      </c>
      <c r="G356" s="3">
        <f>IF(AND($A356&gt;=1,$A356&lt;=5),'K500_1x200 k nacenění 2025'!F$15,0)</f>
        <v>0</v>
      </c>
      <c r="H356" s="3">
        <f>IF(AND($A356&gt;=1,$A356&lt;=5),'K500_1x200 k nacenění 2025'!G$15,0)</f>
        <v>0</v>
      </c>
      <c r="I356" s="3">
        <f>IF(AND($A356&gt;=1,$A356&lt;=5),'K500_1x200 k nacenění 2025'!H$15,0)</f>
        <v>1</v>
      </c>
      <c r="J356" s="3">
        <f>IF(AND($A356&gt;=1,$A356&lt;=5),'K500_1x200 k nacenění 2025'!I$15,0)</f>
        <v>1</v>
      </c>
      <c r="K356" s="3">
        <f>IF(AND($A356&gt;=1,$A356&lt;=5),'K500_1x200 k nacenění 2025'!J$15,0)</f>
        <v>1</v>
      </c>
      <c r="L356" s="3">
        <f>IF(AND($A356&gt;=1,$A356&lt;=5),'K500_1x200 k nacenění 2025'!K$15,0)</f>
        <v>1</v>
      </c>
      <c r="M356" s="3">
        <f>IF(AND($A356&gt;=1,$A356&lt;=5),'K500_1x200 k nacenění 2025'!L$15,0)</f>
        <v>1</v>
      </c>
      <c r="N356" s="3">
        <f>IF(AND($A356&gt;=1,$A356&lt;=5),'K500_1x200 k nacenění 2025'!M$15,0)</f>
        <v>1</v>
      </c>
      <c r="O356" s="3">
        <f>IF(AND($A356&gt;=1,$A356&lt;=5),'K500_1x200 k nacenění 2025'!N$15,0)</f>
        <v>1</v>
      </c>
      <c r="P356" s="3">
        <f>IF(AND($A356&gt;=1,$A356&lt;=5),'K500_1x200 k nacenění 2025'!O$15,0)</f>
        <v>1</v>
      </c>
      <c r="Q356" s="3">
        <f>IF(AND($A356&gt;=1,$A356&lt;=5),'K500_1x200 k nacenění 2025'!P$15,0)</f>
        <v>1</v>
      </c>
      <c r="R356" s="3">
        <f>IF(AND($A356&gt;=1,$A356&lt;=5),'K500_1x200 k nacenění 2025'!Q$15,0)</f>
        <v>1</v>
      </c>
      <c r="S356" s="3">
        <f>IF(AND($A356&gt;=1,$A356&lt;=5),'K500_1x200 k nacenění 2025'!R$15,0)</f>
        <v>1</v>
      </c>
      <c r="T356" s="3">
        <f>IF(AND($A356&gt;=1,$A356&lt;=5),'K500_1x200 k nacenění 2025'!S$15,0)</f>
        <v>1</v>
      </c>
      <c r="U356" s="3">
        <f>IF(AND($A356&gt;=1,$A356&lt;=5),'K500_1x200 k nacenění 2025'!T$15,0)</f>
        <v>1</v>
      </c>
      <c r="V356" s="3">
        <f>IF(AND($A356&gt;=1,$A356&lt;=5),'K500_1x200 k nacenění 2025'!U$15,0)</f>
        <v>1</v>
      </c>
      <c r="W356" s="3">
        <f>IF(AND($A356&gt;=1,$A356&lt;=5),'K500_1x200 k nacenění 2025'!V$15,0)</f>
        <v>1</v>
      </c>
      <c r="X356" s="3">
        <f>IF(AND($A356&gt;=1,$A356&lt;=5),'K500_1x200 k nacenění 2025'!W$15,0)</f>
        <v>1</v>
      </c>
      <c r="Y356" s="3">
        <f>IF(AND($A356&gt;=1,$A356&lt;=5),'K500_1x200 k nacenění 2025'!X$15,0)</f>
        <v>1</v>
      </c>
      <c r="Z356" s="3">
        <f>IF(AND($A356&gt;=1,$A356&lt;=5),'K500_1x200 k nacenění 2025'!Y$15,0)</f>
        <v>0</v>
      </c>
      <c r="AA356" s="3">
        <f>IF(AND($A356&gt;=1,$A356&lt;=5),'K500_1x200 k nacenění 2025'!Z$15,0)</f>
        <v>0</v>
      </c>
    </row>
    <row r="357" spans="1:27" x14ac:dyDescent="0.3">
      <c r="A357">
        <f t="shared" si="10"/>
        <v>4</v>
      </c>
      <c r="B357">
        <f t="shared" si="11"/>
        <v>12</v>
      </c>
      <c r="C357" s="5">
        <v>43090</v>
      </c>
      <c r="D357" s="3">
        <f>IF(AND($A357&gt;=1,$A357&lt;=5),'K500_1x200 k nacenění 2025'!C$15,0)</f>
        <v>0</v>
      </c>
      <c r="E357" s="3">
        <f>IF(AND($A357&gt;=1,$A357&lt;=5),'K500_1x200 k nacenění 2025'!D$15,0)</f>
        <v>0</v>
      </c>
      <c r="F357" s="3">
        <f>IF(AND($A357&gt;=1,$A357&lt;=5),'K500_1x200 k nacenění 2025'!E$15,0)</f>
        <v>0</v>
      </c>
      <c r="G357" s="3">
        <f>IF(AND($A357&gt;=1,$A357&lt;=5),'K500_1x200 k nacenění 2025'!F$15,0)</f>
        <v>0</v>
      </c>
      <c r="H357" s="3">
        <f>IF(AND($A357&gt;=1,$A357&lt;=5),'K500_1x200 k nacenění 2025'!G$15,0)</f>
        <v>0</v>
      </c>
      <c r="I357" s="3">
        <f>IF(AND($A357&gt;=1,$A357&lt;=5),'K500_1x200 k nacenění 2025'!H$15,0)</f>
        <v>1</v>
      </c>
      <c r="J357" s="3">
        <f>IF(AND($A357&gt;=1,$A357&lt;=5),'K500_1x200 k nacenění 2025'!I$15,0)</f>
        <v>1</v>
      </c>
      <c r="K357" s="3">
        <f>IF(AND($A357&gt;=1,$A357&lt;=5),'K500_1x200 k nacenění 2025'!J$15,0)</f>
        <v>1</v>
      </c>
      <c r="L357" s="3">
        <f>IF(AND($A357&gt;=1,$A357&lt;=5),'K500_1x200 k nacenění 2025'!K$15,0)</f>
        <v>1</v>
      </c>
      <c r="M357" s="3">
        <f>IF(AND($A357&gt;=1,$A357&lt;=5),'K500_1x200 k nacenění 2025'!L$15,0)</f>
        <v>1</v>
      </c>
      <c r="N357" s="3">
        <f>IF(AND($A357&gt;=1,$A357&lt;=5),'K500_1x200 k nacenění 2025'!M$15,0)</f>
        <v>1</v>
      </c>
      <c r="O357" s="3">
        <f>IF(AND($A357&gt;=1,$A357&lt;=5),'K500_1x200 k nacenění 2025'!N$15,0)</f>
        <v>1</v>
      </c>
      <c r="P357" s="3">
        <f>IF(AND($A357&gt;=1,$A357&lt;=5),'K500_1x200 k nacenění 2025'!O$15,0)</f>
        <v>1</v>
      </c>
      <c r="Q357" s="3">
        <f>IF(AND($A357&gt;=1,$A357&lt;=5),'K500_1x200 k nacenění 2025'!P$15,0)</f>
        <v>1</v>
      </c>
      <c r="R357" s="3">
        <f>IF(AND($A357&gt;=1,$A357&lt;=5),'K500_1x200 k nacenění 2025'!Q$15,0)</f>
        <v>1</v>
      </c>
      <c r="S357" s="3">
        <f>IF(AND($A357&gt;=1,$A357&lt;=5),'K500_1x200 k nacenění 2025'!R$15,0)</f>
        <v>1</v>
      </c>
      <c r="T357" s="3">
        <f>IF(AND($A357&gt;=1,$A357&lt;=5),'K500_1x200 k nacenění 2025'!S$15,0)</f>
        <v>1</v>
      </c>
      <c r="U357" s="3">
        <f>IF(AND($A357&gt;=1,$A357&lt;=5),'K500_1x200 k nacenění 2025'!T$15,0)</f>
        <v>1</v>
      </c>
      <c r="V357" s="3">
        <f>IF(AND($A357&gt;=1,$A357&lt;=5),'K500_1x200 k nacenění 2025'!U$15,0)</f>
        <v>1</v>
      </c>
      <c r="W357" s="3">
        <f>IF(AND($A357&gt;=1,$A357&lt;=5),'K500_1x200 k nacenění 2025'!V$15,0)</f>
        <v>1</v>
      </c>
      <c r="X357" s="3">
        <f>IF(AND($A357&gt;=1,$A357&lt;=5),'K500_1x200 k nacenění 2025'!W$15,0)</f>
        <v>1</v>
      </c>
      <c r="Y357" s="3">
        <f>IF(AND($A357&gt;=1,$A357&lt;=5),'K500_1x200 k nacenění 2025'!X$15,0)</f>
        <v>1</v>
      </c>
      <c r="Z357" s="3">
        <f>IF(AND($A357&gt;=1,$A357&lt;=5),'K500_1x200 k nacenění 2025'!Y$15,0)</f>
        <v>0</v>
      </c>
      <c r="AA357" s="3">
        <f>IF(AND($A357&gt;=1,$A357&lt;=5),'K500_1x200 k nacenění 2025'!Z$15,0)</f>
        <v>0</v>
      </c>
    </row>
    <row r="358" spans="1:27" x14ac:dyDescent="0.3">
      <c r="A358">
        <f t="shared" si="10"/>
        <v>5</v>
      </c>
      <c r="B358">
        <f t="shared" si="11"/>
        <v>12</v>
      </c>
      <c r="C358" s="5">
        <v>43091</v>
      </c>
      <c r="D358" s="3">
        <f>IF(AND($A358&gt;=1,$A358&lt;=5),'K500_1x200 k nacenění 2025'!C$15,0)</f>
        <v>0</v>
      </c>
      <c r="E358" s="3">
        <f>IF(AND($A358&gt;=1,$A358&lt;=5),'K500_1x200 k nacenění 2025'!D$15,0)</f>
        <v>0</v>
      </c>
      <c r="F358" s="3">
        <f>IF(AND($A358&gt;=1,$A358&lt;=5),'K500_1x200 k nacenění 2025'!E$15,0)</f>
        <v>0</v>
      </c>
      <c r="G358" s="3">
        <f>IF(AND($A358&gt;=1,$A358&lt;=5),'K500_1x200 k nacenění 2025'!F$15,0)</f>
        <v>0</v>
      </c>
      <c r="H358" s="3">
        <f>IF(AND($A358&gt;=1,$A358&lt;=5),'K500_1x200 k nacenění 2025'!G$15,0)</f>
        <v>0</v>
      </c>
      <c r="I358" s="3">
        <f>IF(AND($A358&gt;=1,$A358&lt;=5),'K500_1x200 k nacenění 2025'!H$15,0)</f>
        <v>1</v>
      </c>
      <c r="J358" s="3">
        <f>IF(AND($A358&gt;=1,$A358&lt;=5),'K500_1x200 k nacenění 2025'!I$15,0)</f>
        <v>1</v>
      </c>
      <c r="K358" s="3">
        <f>IF(AND($A358&gt;=1,$A358&lt;=5),'K500_1x200 k nacenění 2025'!J$15,0)</f>
        <v>1</v>
      </c>
      <c r="L358" s="3">
        <f>IF(AND($A358&gt;=1,$A358&lt;=5),'K500_1x200 k nacenění 2025'!K$15,0)</f>
        <v>1</v>
      </c>
      <c r="M358" s="3">
        <f>IF(AND($A358&gt;=1,$A358&lt;=5),'K500_1x200 k nacenění 2025'!L$15,0)</f>
        <v>1</v>
      </c>
      <c r="N358" s="3">
        <f>IF(AND($A358&gt;=1,$A358&lt;=5),'K500_1x200 k nacenění 2025'!M$15,0)</f>
        <v>1</v>
      </c>
      <c r="O358" s="3">
        <f>IF(AND($A358&gt;=1,$A358&lt;=5),'K500_1x200 k nacenění 2025'!N$15,0)</f>
        <v>1</v>
      </c>
      <c r="P358" s="3">
        <f>IF(AND($A358&gt;=1,$A358&lt;=5),'K500_1x200 k nacenění 2025'!O$15,0)</f>
        <v>1</v>
      </c>
      <c r="Q358" s="3">
        <f>IF(AND($A358&gt;=1,$A358&lt;=5),'K500_1x200 k nacenění 2025'!P$15,0)</f>
        <v>1</v>
      </c>
      <c r="R358" s="3">
        <f>IF(AND($A358&gt;=1,$A358&lt;=5),'K500_1x200 k nacenění 2025'!Q$15,0)</f>
        <v>1</v>
      </c>
      <c r="S358" s="3">
        <f>IF(AND($A358&gt;=1,$A358&lt;=5),'K500_1x200 k nacenění 2025'!R$15,0)</f>
        <v>1</v>
      </c>
      <c r="T358" s="3">
        <f>IF(AND($A358&gt;=1,$A358&lt;=5),'K500_1x200 k nacenění 2025'!S$15,0)</f>
        <v>1</v>
      </c>
      <c r="U358" s="3">
        <f>IF(AND($A358&gt;=1,$A358&lt;=5),'K500_1x200 k nacenění 2025'!T$15,0)</f>
        <v>1</v>
      </c>
      <c r="V358" s="3">
        <f>IF(AND($A358&gt;=1,$A358&lt;=5),'K500_1x200 k nacenění 2025'!U$15,0)</f>
        <v>1</v>
      </c>
      <c r="W358" s="3">
        <f>IF(AND($A358&gt;=1,$A358&lt;=5),'K500_1x200 k nacenění 2025'!V$15,0)</f>
        <v>1</v>
      </c>
      <c r="X358" s="3">
        <f>IF(AND($A358&gt;=1,$A358&lt;=5),'K500_1x200 k nacenění 2025'!W$15,0)</f>
        <v>1</v>
      </c>
      <c r="Y358" s="3">
        <f>IF(AND($A358&gt;=1,$A358&lt;=5),'K500_1x200 k nacenění 2025'!X$15,0)</f>
        <v>1</v>
      </c>
      <c r="Z358" s="3">
        <f>IF(AND($A358&gt;=1,$A358&lt;=5),'K500_1x200 k nacenění 2025'!Y$15,0)</f>
        <v>0</v>
      </c>
      <c r="AA358" s="3">
        <f>IF(AND($A358&gt;=1,$A358&lt;=5),'K500_1x200 k nacenění 2025'!Z$15,0)</f>
        <v>0</v>
      </c>
    </row>
    <row r="359" spans="1:27" x14ac:dyDescent="0.3">
      <c r="A359">
        <f t="shared" si="10"/>
        <v>6</v>
      </c>
      <c r="B359">
        <f t="shared" si="11"/>
        <v>12</v>
      </c>
      <c r="C359" s="5">
        <v>43092</v>
      </c>
      <c r="D359" s="3">
        <f>IF(AND($A359&gt;=1,$A359&lt;=5),'K500_1x200 k nacenění 2025'!C$15,0)</f>
        <v>0</v>
      </c>
      <c r="E359" s="3">
        <f>IF(AND($A359&gt;=1,$A359&lt;=5),'K500_1x200 k nacenění 2025'!D$15,0)</f>
        <v>0</v>
      </c>
      <c r="F359" s="3">
        <f>IF(AND($A359&gt;=1,$A359&lt;=5),'K500_1x200 k nacenění 2025'!E$15,0)</f>
        <v>0</v>
      </c>
      <c r="G359" s="3">
        <f>IF(AND($A359&gt;=1,$A359&lt;=5),'K500_1x200 k nacenění 2025'!F$15,0)</f>
        <v>0</v>
      </c>
      <c r="H359" s="3">
        <f>IF(AND($A359&gt;=1,$A359&lt;=5),'K500_1x200 k nacenění 2025'!G$15,0)</f>
        <v>0</v>
      </c>
      <c r="I359" s="3">
        <f>IF(AND($A359&gt;=1,$A359&lt;=5),'K500_1x200 k nacenění 2025'!H$15,0)</f>
        <v>0</v>
      </c>
      <c r="J359" s="3">
        <f>IF(AND($A359&gt;=1,$A359&lt;=5),'K500_1x200 k nacenění 2025'!I$15,0)</f>
        <v>0</v>
      </c>
      <c r="K359" s="3">
        <f>IF(AND($A359&gt;=1,$A359&lt;=5),'K500_1x200 k nacenění 2025'!J$15,0)</f>
        <v>0</v>
      </c>
      <c r="L359" s="3">
        <f>IF(AND($A359&gt;=1,$A359&lt;=5),'K500_1x200 k nacenění 2025'!K$15,0)</f>
        <v>0</v>
      </c>
      <c r="M359" s="3">
        <f>IF(AND($A359&gt;=1,$A359&lt;=5),'K500_1x200 k nacenění 2025'!L$15,0)</f>
        <v>0</v>
      </c>
      <c r="N359" s="3">
        <f>IF(AND($A359&gt;=1,$A359&lt;=5),'K500_1x200 k nacenění 2025'!M$15,0)</f>
        <v>0</v>
      </c>
      <c r="O359" s="3">
        <f>IF(AND($A359&gt;=1,$A359&lt;=5),'K500_1x200 k nacenění 2025'!N$15,0)</f>
        <v>0</v>
      </c>
      <c r="P359" s="3">
        <f>IF(AND($A359&gt;=1,$A359&lt;=5),'K500_1x200 k nacenění 2025'!O$15,0)</f>
        <v>0</v>
      </c>
      <c r="Q359" s="3">
        <f>IF(AND($A359&gt;=1,$A359&lt;=5),'K500_1x200 k nacenění 2025'!P$15,0)</f>
        <v>0</v>
      </c>
      <c r="R359" s="3">
        <f>IF(AND($A359&gt;=1,$A359&lt;=5),'K500_1x200 k nacenění 2025'!Q$15,0)</f>
        <v>0</v>
      </c>
      <c r="S359" s="3">
        <f>IF(AND($A359&gt;=1,$A359&lt;=5),'K500_1x200 k nacenění 2025'!R$15,0)</f>
        <v>0</v>
      </c>
      <c r="T359" s="3">
        <f>IF(AND($A359&gt;=1,$A359&lt;=5),'K500_1x200 k nacenění 2025'!S$15,0)</f>
        <v>0</v>
      </c>
      <c r="U359" s="3">
        <f>IF(AND($A359&gt;=1,$A359&lt;=5),'K500_1x200 k nacenění 2025'!T$15,0)</f>
        <v>0</v>
      </c>
      <c r="V359" s="3">
        <f>IF(AND($A359&gt;=1,$A359&lt;=5),'K500_1x200 k nacenění 2025'!U$15,0)</f>
        <v>0</v>
      </c>
      <c r="W359" s="3">
        <f>IF(AND($A359&gt;=1,$A359&lt;=5),'K500_1x200 k nacenění 2025'!V$15,0)</f>
        <v>0</v>
      </c>
      <c r="X359" s="3">
        <f>IF(AND($A359&gt;=1,$A359&lt;=5),'K500_1x200 k nacenění 2025'!W$15,0)</f>
        <v>0</v>
      </c>
      <c r="Y359" s="3">
        <f>IF(AND($A359&gt;=1,$A359&lt;=5),'K500_1x200 k nacenění 2025'!X$15,0)</f>
        <v>0</v>
      </c>
      <c r="Z359" s="3">
        <f>IF(AND($A359&gt;=1,$A359&lt;=5),'K500_1x200 k nacenění 2025'!Y$15,0)</f>
        <v>0</v>
      </c>
      <c r="AA359" s="3">
        <f>IF(AND($A359&gt;=1,$A359&lt;=5),'K500_1x200 k nacenění 2025'!Z$15,0)</f>
        <v>0</v>
      </c>
    </row>
    <row r="360" spans="1:27" x14ac:dyDescent="0.3">
      <c r="A360">
        <f t="shared" si="10"/>
        <v>7</v>
      </c>
      <c r="B360">
        <f t="shared" si="11"/>
        <v>12</v>
      </c>
      <c r="C360" s="5">
        <v>43093</v>
      </c>
      <c r="D360" s="3">
        <f>IF(AND($A360&gt;=1,$A360&lt;=5),'K500_1x200 k nacenění 2025'!C$15,0)</f>
        <v>0</v>
      </c>
      <c r="E360" s="3">
        <f>IF(AND($A360&gt;=1,$A360&lt;=5),'K500_1x200 k nacenění 2025'!D$15,0)</f>
        <v>0</v>
      </c>
      <c r="F360" s="3">
        <f>IF(AND($A360&gt;=1,$A360&lt;=5),'K500_1x200 k nacenění 2025'!E$15,0)</f>
        <v>0</v>
      </c>
      <c r="G360" s="3">
        <f>IF(AND($A360&gt;=1,$A360&lt;=5),'K500_1x200 k nacenění 2025'!F$15,0)</f>
        <v>0</v>
      </c>
      <c r="H360" s="3">
        <f>IF(AND($A360&gt;=1,$A360&lt;=5),'K500_1x200 k nacenění 2025'!G$15,0)</f>
        <v>0</v>
      </c>
      <c r="I360" s="3">
        <f>IF(AND($A360&gt;=1,$A360&lt;=5),'K500_1x200 k nacenění 2025'!H$15,0)</f>
        <v>0</v>
      </c>
      <c r="J360" s="3">
        <f>IF(AND($A360&gt;=1,$A360&lt;=5),'K500_1x200 k nacenění 2025'!I$15,0)</f>
        <v>0</v>
      </c>
      <c r="K360" s="3">
        <f>IF(AND($A360&gt;=1,$A360&lt;=5),'K500_1x200 k nacenění 2025'!J$15,0)</f>
        <v>0</v>
      </c>
      <c r="L360" s="3">
        <f>IF(AND($A360&gt;=1,$A360&lt;=5),'K500_1x200 k nacenění 2025'!K$15,0)</f>
        <v>0</v>
      </c>
      <c r="M360" s="3">
        <f>IF(AND($A360&gt;=1,$A360&lt;=5),'K500_1x200 k nacenění 2025'!L$15,0)</f>
        <v>0</v>
      </c>
      <c r="N360" s="3">
        <f>IF(AND($A360&gt;=1,$A360&lt;=5),'K500_1x200 k nacenění 2025'!M$15,0)</f>
        <v>0</v>
      </c>
      <c r="O360" s="3">
        <f>IF(AND($A360&gt;=1,$A360&lt;=5),'K500_1x200 k nacenění 2025'!N$15,0)</f>
        <v>0</v>
      </c>
      <c r="P360" s="3">
        <f>IF(AND($A360&gt;=1,$A360&lt;=5),'K500_1x200 k nacenění 2025'!O$15,0)</f>
        <v>0</v>
      </c>
      <c r="Q360" s="3">
        <f>IF(AND($A360&gt;=1,$A360&lt;=5),'K500_1x200 k nacenění 2025'!P$15,0)</f>
        <v>0</v>
      </c>
      <c r="R360" s="3">
        <f>IF(AND($A360&gt;=1,$A360&lt;=5),'K500_1x200 k nacenění 2025'!Q$15,0)</f>
        <v>0</v>
      </c>
      <c r="S360" s="3">
        <f>IF(AND($A360&gt;=1,$A360&lt;=5),'K500_1x200 k nacenění 2025'!R$15,0)</f>
        <v>0</v>
      </c>
      <c r="T360" s="3">
        <f>IF(AND($A360&gt;=1,$A360&lt;=5),'K500_1x200 k nacenění 2025'!S$15,0)</f>
        <v>0</v>
      </c>
      <c r="U360" s="3">
        <f>IF(AND($A360&gt;=1,$A360&lt;=5),'K500_1x200 k nacenění 2025'!T$15,0)</f>
        <v>0</v>
      </c>
      <c r="V360" s="3">
        <f>IF(AND($A360&gt;=1,$A360&lt;=5),'K500_1x200 k nacenění 2025'!U$15,0)</f>
        <v>0</v>
      </c>
      <c r="W360" s="3">
        <f>IF(AND($A360&gt;=1,$A360&lt;=5),'K500_1x200 k nacenění 2025'!V$15,0)</f>
        <v>0</v>
      </c>
      <c r="X360" s="3">
        <f>IF(AND($A360&gt;=1,$A360&lt;=5),'K500_1x200 k nacenění 2025'!W$15,0)</f>
        <v>0</v>
      </c>
      <c r="Y360" s="3">
        <f>IF(AND($A360&gt;=1,$A360&lt;=5),'K500_1x200 k nacenění 2025'!X$15,0)</f>
        <v>0</v>
      </c>
      <c r="Z360" s="3">
        <f>IF(AND($A360&gt;=1,$A360&lt;=5),'K500_1x200 k nacenění 2025'!Y$15,0)</f>
        <v>0</v>
      </c>
      <c r="AA360" s="3">
        <f>IF(AND($A360&gt;=1,$A360&lt;=5),'K500_1x200 k nacenění 2025'!Z$15,0)</f>
        <v>0</v>
      </c>
    </row>
    <row r="361" spans="1:27" x14ac:dyDescent="0.3">
      <c r="A361" s="6">
        <v>0</v>
      </c>
      <c r="B361">
        <f t="shared" si="11"/>
        <v>12</v>
      </c>
      <c r="C361" s="7">
        <v>43094</v>
      </c>
      <c r="D361" s="3">
        <f>IF(AND($A361&gt;=1,$A361&lt;=5),'K500_1x200 k nacenění 2025'!C$15,0)</f>
        <v>0</v>
      </c>
      <c r="E361" s="3">
        <f>IF(AND($A361&gt;=1,$A361&lt;=5),'K500_1x200 k nacenění 2025'!D$15,0)</f>
        <v>0</v>
      </c>
      <c r="F361" s="3">
        <f>IF(AND($A361&gt;=1,$A361&lt;=5),'K500_1x200 k nacenění 2025'!E$15,0)</f>
        <v>0</v>
      </c>
      <c r="G361" s="3">
        <f>IF(AND($A361&gt;=1,$A361&lt;=5),'K500_1x200 k nacenění 2025'!F$15,0)</f>
        <v>0</v>
      </c>
      <c r="H361" s="3">
        <f>IF(AND($A361&gt;=1,$A361&lt;=5),'K500_1x200 k nacenění 2025'!G$15,0)</f>
        <v>0</v>
      </c>
      <c r="I361" s="3">
        <f>IF(AND($A361&gt;=1,$A361&lt;=5),'K500_1x200 k nacenění 2025'!H$15,0)</f>
        <v>0</v>
      </c>
      <c r="J361" s="3">
        <f>IF(AND($A361&gt;=1,$A361&lt;=5),'K500_1x200 k nacenění 2025'!I$15,0)</f>
        <v>0</v>
      </c>
      <c r="K361" s="3">
        <f>IF(AND($A361&gt;=1,$A361&lt;=5),'K500_1x200 k nacenění 2025'!J$15,0)</f>
        <v>0</v>
      </c>
      <c r="L361" s="3">
        <f>IF(AND($A361&gt;=1,$A361&lt;=5),'K500_1x200 k nacenění 2025'!K$15,0)</f>
        <v>0</v>
      </c>
      <c r="M361" s="3">
        <f>IF(AND($A361&gt;=1,$A361&lt;=5),'K500_1x200 k nacenění 2025'!L$15,0)</f>
        <v>0</v>
      </c>
      <c r="N361" s="3">
        <f>IF(AND($A361&gt;=1,$A361&lt;=5),'K500_1x200 k nacenění 2025'!M$15,0)</f>
        <v>0</v>
      </c>
      <c r="O361" s="3">
        <f>IF(AND($A361&gt;=1,$A361&lt;=5),'K500_1x200 k nacenění 2025'!N$15,0)</f>
        <v>0</v>
      </c>
      <c r="P361" s="3">
        <f>IF(AND($A361&gt;=1,$A361&lt;=5),'K500_1x200 k nacenění 2025'!O$15,0)</f>
        <v>0</v>
      </c>
      <c r="Q361" s="3">
        <f>IF(AND($A361&gt;=1,$A361&lt;=5),'K500_1x200 k nacenění 2025'!P$15,0)</f>
        <v>0</v>
      </c>
      <c r="R361" s="3">
        <f>IF(AND($A361&gt;=1,$A361&lt;=5),'K500_1x200 k nacenění 2025'!Q$15,0)</f>
        <v>0</v>
      </c>
      <c r="S361" s="3">
        <f>IF(AND($A361&gt;=1,$A361&lt;=5),'K500_1x200 k nacenění 2025'!R$15,0)</f>
        <v>0</v>
      </c>
      <c r="T361" s="3">
        <f>IF(AND($A361&gt;=1,$A361&lt;=5),'K500_1x200 k nacenění 2025'!S$15,0)</f>
        <v>0</v>
      </c>
      <c r="U361" s="3">
        <f>IF(AND($A361&gt;=1,$A361&lt;=5),'K500_1x200 k nacenění 2025'!T$15,0)</f>
        <v>0</v>
      </c>
      <c r="V361" s="3">
        <f>IF(AND($A361&gt;=1,$A361&lt;=5),'K500_1x200 k nacenění 2025'!U$15,0)</f>
        <v>0</v>
      </c>
      <c r="W361" s="3">
        <f>IF(AND($A361&gt;=1,$A361&lt;=5),'K500_1x200 k nacenění 2025'!V$15,0)</f>
        <v>0</v>
      </c>
      <c r="X361" s="3">
        <f>IF(AND($A361&gt;=1,$A361&lt;=5),'K500_1x200 k nacenění 2025'!W$15,0)</f>
        <v>0</v>
      </c>
      <c r="Y361" s="3">
        <f>IF(AND($A361&gt;=1,$A361&lt;=5),'K500_1x200 k nacenění 2025'!X$15,0)</f>
        <v>0</v>
      </c>
      <c r="Z361" s="3">
        <f>IF(AND($A361&gt;=1,$A361&lt;=5),'K500_1x200 k nacenění 2025'!Y$15,0)</f>
        <v>0</v>
      </c>
      <c r="AA361" s="3">
        <f>IF(AND($A361&gt;=1,$A361&lt;=5),'K500_1x200 k nacenění 2025'!Z$15,0)</f>
        <v>0</v>
      </c>
    </row>
    <row r="362" spans="1:27" x14ac:dyDescent="0.3">
      <c r="A362" s="6">
        <v>0</v>
      </c>
      <c r="B362">
        <f t="shared" si="11"/>
        <v>12</v>
      </c>
      <c r="C362" s="7">
        <v>43095</v>
      </c>
      <c r="D362" s="3">
        <f>IF(AND($A362&gt;=1,$A362&lt;=5),'K500_1x200 k nacenění 2025'!C$15,0)</f>
        <v>0</v>
      </c>
      <c r="E362" s="3">
        <f>IF(AND($A362&gt;=1,$A362&lt;=5),'K500_1x200 k nacenění 2025'!D$15,0)</f>
        <v>0</v>
      </c>
      <c r="F362" s="3">
        <f>IF(AND($A362&gt;=1,$A362&lt;=5),'K500_1x200 k nacenění 2025'!E$15,0)</f>
        <v>0</v>
      </c>
      <c r="G362" s="3">
        <f>IF(AND($A362&gt;=1,$A362&lt;=5),'K500_1x200 k nacenění 2025'!F$15,0)</f>
        <v>0</v>
      </c>
      <c r="H362" s="3">
        <f>IF(AND($A362&gt;=1,$A362&lt;=5),'K500_1x200 k nacenění 2025'!G$15,0)</f>
        <v>0</v>
      </c>
      <c r="I362" s="3">
        <f>IF(AND($A362&gt;=1,$A362&lt;=5),'K500_1x200 k nacenění 2025'!H$15,0)</f>
        <v>0</v>
      </c>
      <c r="J362" s="3">
        <f>IF(AND($A362&gt;=1,$A362&lt;=5),'K500_1x200 k nacenění 2025'!I$15,0)</f>
        <v>0</v>
      </c>
      <c r="K362" s="3">
        <f>IF(AND($A362&gt;=1,$A362&lt;=5),'K500_1x200 k nacenění 2025'!J$15,0)</f>
        <v>0</v>
      </c>
      <c r="L362" s="3">
        <f>IF(AND($A362&gt;=1,$A362&lt;=5),'K500_1x200 k nacenění 2025'!K$15,0)</f>
        <v>0</v>
      </c>
      <c r="M362" s="3">
        <f>IF(AND($A362&gt;=1,$A362&lt;=5),'K500_1x200 k nacenění 2025'!L$15,0)</f>
        <v>0</v>
      </c>
      <c r="N362" s="3">
        <f>IF(AND($A362&gt;=1,$A362&lt;=5),'K500_1x200 k nacenění 2025'!M$15,0)</f>
        <v>0</v>
      </c>
      <c r="O362" s="3">
        <f>IF(AND($A362&gt;=1,$A362&lt;=5),'K500_1x200 k nacenění 2025'!N$15,0)</f>
        <v>0</v>
      </c>
      <c r="P362" s="3">
        <f>IF(AND($A362&gt;=1,$A362&lt;=5),'K500_1x200 k nacenění 2025'!O$15,0)</f>
        <v>0</v>
      </c>
      <c r="Q362" s="3">
        <f>IF(AND($A362&gt;=1,$A362&lt;=5),'K500_1x200 k nacenění 2025'!P$15,0)</f>
        <v>0</v>
      </c>
      <c r="R362" s="3">
        <f>IF(AND($A362&gt;=1,$A362&lt;=5),'K500_1x200 k nacenění 2025'!Q$15,0)</f>
        <v>0</v>
      </c>
      <c r="S362" s="3">
        <f>IF(AND($A362&gt;=1,$A362&lt;=5),'K500_1x200 k nacenění 2025'!R$15,0)</f>
        <v>0</v>
      </c>
      <c r="T362" s="3">
        <f>IF(AND($A362&gt;=1,$A362&lt;=5),'K500_1x200 k nacenění 2025'!S$15,0)</f>
        <v>0</v>
      </c>
      <c r="U362" s="3">
        <f>IF(AND($A362&gt;=1,$A362&lt;=5),'K500_1x200 k nacenění 2025'!T$15,0)</f>
        <v>0</v>
      </c>
      <c r="V362" s="3">
        <f>IF(AND($A362&gt;=1,$A362&lt;=5),'K500_1x200 k nacenění 2025'!U$15,0)</f>
        <v>0</v>
      </c>
      <c r="W362" s="3">
        <f>IF(AND($A362&gt;=1,$A362&lt;=5),'K500_1x200 k nacenění 2025'!V$15,0)</f>
        <v>0</v>
      </c>
      <c r="X362" s="3">
        <f>IF(AND($A362&gt;=1,$A362&lt;=5),'K500_1x200 k nacenění 2025'!W$15,0)</f>
        <v>0</v>
      </c>
      <c r="Y362" s="3">
        <f>IF(AND($A362&gt;=1,$A362&lt;=5),'K500_1x200 k nacenění 2025'!X$15,0)</f>
        <v>0</v>
      </c>
      <c r="Z362" s="3">
        <f>IF(AND($A362&gt;=1,$A362&lt;=5),'K500_1x200 k nacenění 2025'!Y$15,0)</f>
        <v>0</v>
      </c>
      <c r="AA362" s="3">
        <f>IF(AND($A362&gt;=1,$A362&lt;=5),'K500_1x200 k nacenění 2025'!Z$15,0)</f>
        <v>0</v>
      </c>
    </row>
    <row r="363" spans="1:27" x14ac:dyDescent="0.3">
      <c r="A363">
        <f t="shared" si="10"/>
        <v>3</v>
      </c>
      <c r="B363">
        <f t="shared" si="11"/>
        <v>12</v>
      </c>
      <c r="C363" s="5">
        <v>43096</v>
      </c>
      <c r="D363" s="3">
        <f>IF(AND($A363&gt;=1,$A363&lt;=5),'K500_1x200 k nacenění 2025'!C$15,0)</f>
        <v>0</v>
      </c>
      <c r="E363" s="3">
        <f>IF(AND($A363&gt;=1,$A363&lt;=5),'K500_1x200 k nacenění 2025'!D$15,0)</f>
        <v>0</v>
      </c>
      <c r="F363" s="3">
        <f>IF(AND($A363&gt;=1,$A363&lt;=5),'K500_1x200 k nacenění 2025'!E$15,0)</f>
        <v>0</v>
      </c>
      <c r="G363" s="3">
        <f>IF(AND($A363&gt;=1,$A363&lt;=5),'K500_1x200 k nacenění 2025'!F$15,0)</f>
        <v>0</v>
      </c>
      <c r="H363" s="3">
        <f>IF(AND($A363&gt;=1,$A363&lt;=5),'K500_1x200 k nacenění 2025'!G$15,0)</f>
        <v>0</v>
      </c>
      <c r="I363" s="3">
        <f>IF(AND($A363&gt;=1,$A363&lt;=5),'K500_1x200 k nacenění 2025'!H$15,0)</f>
        <v>1</v>
      </c>
      <c r="J363" s="3">
        <f>IF(AND($A363&gt;=1,$A363&lt;=5),'K500_1x200 k nacenění 2025'!I$15,0)</f>
        <v>1</v>
      </c>
      <c r="K363" s="3">
        <f>IF(AND($A363&gt;=1,$A363&lt;=5),'K500_1x200 k nacenění 2025'!J$15,0)</f>
        <v>1</v>
      </c>
      <c r="L363" s="3">
        <f>IF(AND($A363&gt;=1,$A363&lt;=5),'K500_1x200 k nacenění 2025'!K$15,0)</f>
        <v>1</v>
      </c>
      <c r="M363" s="3">
        <f>IF(AND($A363&gt;=1,$A363&lt;=5),'K500_1x200 k nacenění 2025'!L$15,0)</f>
        <v>1</v>
      </c>
      <c r="N363" s="3">
        <f>IF(AND($A363&gt;=1,$A363&lt;=5),'K500_1x200 k nacenění 2025'!M$15,0)</f>
        <v>1</v>
      </c>
      <c r="O363" s="3">
        <f>IF(AND($A363&gt;=1,$A363&lt;=5),'K500_1x200 k nacenění 2025'!N$15,0)</f>
        <v>1</v>
      </c>
      <c r="P363" s="3">
        <f>IF(AND($A363&gt;=1,$A363&lt;=5),'K500_1x200 k nacenění 2025'!O$15,0)</f>
        <v>1</v>
      </c>
      <c r="Q363" s="3">
        <f>IF(AND($A363&gt;=1,$A363&lt;=5),'K500_1x200 k nacenění 2025'!P$15,0)</f>
        <v>1</v>
      </c>
      <c r="R363" s="3">
        <f>IF(AND($A363&gt;=1,$A363&lt;=5),'K500_1x200 k nacenění 2025'!Q$15,0)</f>
        <v>1</v>
      </c>
      <c r="S363" s="3">
        <f>IF(AND($A363&gt;=1,$A363&lt;=5),'K500_1x200 k nacenění 2025'!R$15,0)</f>
        <v>1</v>
      </c>
      <c r="T363" s="3">
        <f>IF(AND($A363&gt;=1,$A363&lt;=5),'K500_1x200 k nacenění 2025'!S$15,0)</f>
        <v>1</v>
      </c>
      <c r="U363" s="3">
        <f>IF(AND($A363&gt;=1,$A363&lt;=5),'K500_1x200 k nacenění 2025'!T$15,0)</f>
        <v>1</v>
      </c>
      <c r="V363" s="3">
        <f>IF(AND($A363&gt;=1,$A363&lt;=5),'K500_1x200 k nacenění 2025'!U$15,0)</f>
        <v>1</v>
      </c>
      <c r="W363" s="3">
        <f>IF(AND($A363&gt;=1,$A363&lt;=5),'K500_1x200 k nacenění 2025'!V$15,0)</f>
        <v>1</v>
      </c>
      <c r="X363" s="3">
        <f>IF(AND($A363&gt;=1,$A363&lt;=5),'K500_1x200 k nacenění 2025'!W$15,0)</f>
        <v>1</v>
      </c>
      <c r="Y363" s="3">
        <f>IF(AND($A363&gt;=1,$A363&lt;=5),'K500_1x200 k nacenění 2025'!X$15,0)</f>
        <v>1</v>
      </c>
      <c r="Z363" s="3">
        <f>IF(AND($A363&gt;=1,$A363&lt;=5),'K500_1x200 k nacenění 2025'!Y$15,0)</f>
        <v>0</v>
      </c>
      <c r="AA363" s="3">
        <f>IF(AND($A363&gt;=1,$A363&lt;=5),'K500_1x200 k nacenění 2025'!Z$15,0)</f>
        <v>0</v>
      </c>
    </row>
    <row r="364" spans="1:27" x14ac:dyDescent="0.3">
      <c r="A364">
        <f t="shared" si="10"/>
        <v>4</v>
      </c>
      <c r="B364">
        <f t="shared" si="11"/>
        <v>12</v>
      </c>
      <c r="C364" s="5">
        <v>43097</v>
      </c>
      <c r="D364" s="3">
        <f>IF(AND($A364&gt;=1,$A364&lt;=5),'K500_1x200 k nacenění 2025'!C$15,0)</f>
        <v>0</v>
      </c>
      <c r="E364" s="3">
        <f>IF(AND($A364&gt;=1,$A364&lt;=5),'K500_1x200 k nacenění 2025'!D$15,0)</f>
        <v>0</v>
      </c>
      <c r="F364" s="3">
        <f>IF(AND($A364&gt;=1,$A364&lt;=5),'K500_1x200 k nacenění 2025'!E$15,0)</f>
        <v>0</v>
      </c>
      <c r="G364" s="3">
        <f>IF(AND($A364&gt;=1,$A364&lt;=5),'K500_1x200 k nacenění 2025'!F$15,0)</f>
        <v>0</v>
      </c>
      <c r="H364" s="3">
        <f>IF(AND($A364&gt;=1,$A364&lt;=5),'K500_1x200 k nacenění 2025'!G$15,0)</f>
        <v>0</v>
      </c>
      <c r="I364" s="3">
        <f>IF(AND($A364&gt;=1,$A364&lt;=5),'K500_1x200 k nacenění 2025'!H$15,0)</f>
        <v>1</v>
      </c>
      <c r="J364" s="3">
        <f>IF(AND($A364&gt;=1,$A364&lt;=5),'K500_1x200 k nacenění 2025'!I$15,0)</f>
        <v>1</v>
      </c>
      <c r="K364" s="3">
        <f>IF(AND($A364&gt;=1,$A364&lt;=5),'K500_1x200 k nacenění 2025'!J$15,0)</f>
        <v>1</v>
      </c>
      <c r="L364" s="3">
        <f>IF(AND($A364&gt;=1,$A364&lt;=5),'K500_1x200 k nacenění 2025'!K$15,0)</f>
        <v>1</v>
      </c>
      <c r="M364" s="3">
        <f>IF(AND($A364&gt;=1,$A364&lt;=5),'K500_1x200 k nacenění 2025'!L$15,0)</f>
        <v>1</v>
      </c>
      <c r="N364" s="3">
        <f>IF(AND($A364&gt;=1,$A364&lt;=5),'K500_1x200 k nacenění 2025'!M$15,0)</f>
        <v>1</v>
      </c>
      <c r="O364" s="3">
        <f>IF(AND($A364&gt;=1,$A364&lt;=5),'K500_1x200 k nacenění 2025'!N$15,0)</f>
        <v>1</v>
      </c>
      <c r="P364" s="3">
        <f>IF(AND($A364&gt;=1,$A364&lt;=5),'K500_1x200 k nacenění 2025'!O$15,0)</f>
        <v>1</v>
      </c>
      <c r="Q364" s="3">
        <f>IF(AND($A364&gt;=1,$A364&lt;=5),'K500_1x200 k nacenění 2025'!P$15,0)</f>
        <v>1</v>
      </c>
      <c r="R364" s="3">
        <f>IF(AND($A364&gt;=1,$A364&lt;=5),'K500_1x200 k nacenění 2025'!Q$15,0)</f>
        <v>1</v>
      </c>
      <c r="S364" s="3">
        <f>IF(AND($A364&gt;=1,$A364&lt;=5),'K500_1x200 k nacenění 2025'!R$15,0)</f>
        <v>1</v>
      </c>
      <c r="T364" s="3">
        <f>IF(AND($A364&gt;=1,$A364&lt;=5),'K500_1x200 k nacenění 2025'!S$15,0)</f>
        <v>1</v>
      </c>
      <c r="U364" s="3">
        <f>IF(AND($A364&gt;=1,$A364&lt;=5),'K500_1x200 k nacenění 2025'!T$15,0)</f>
        <v>1</v>
      </c>
      <c r="V364" s="3">
        <f>IF(AND($A364&gt;=1,$A364&lt;=5),'K500_1x200 k nacenění 2025'!U$15,0)</f>
        <v>1</v>
      </c>
      <c r="W364" s="3">
        <f>IF(AND($A364&gt;=1,$A364&lt;=5),'K500_1x200 k nacenění 2025'!V$15,0)</f>
        <v>1</v>
      </c>
      <c r="X364" s="3">
        <f>IF(AND($A364&gt;=1,$A364&lt;=5),'K500_1x200 k nacenění 2025'!W$15,0)</f>
        <v>1</v>
      </c>
      <c r="Y364" s="3">
        <f>IF(AND($A364&gt;=1,$A364&lt;=5),'K500_1x200 k nacenění 2025'!X$15,0)</f>
        <v>1</v>
      </c>
      <c r="Z364" s="3">
        <f>IF(AND($A364&gt;=1,$A364&lt;=5),'K500_1x200 k nacenění 2025'!Y$15,0)</f>
        <v>0</v>
      </c>
      <c r="AA364" s="3">
        <f>IF(AND($A364&gt;=1,$A364&lt;=5),'K500_1x200 k nacenění 2025'!Z$15,0)</f>
        <v>0</v>
      </c>
    </row>
    <row r="365" spans="1:27" x14ac:dyDescent="0.3">
      <c r="A365">
        <f t="shared" si="10"/>
        <v>5</v>
      </c>
      <c r="B365">
        <f t="shared" si="11"/>
        <v>12</v>
      </c>
      <c r="C365" s="5">
        <v>43098</v>
      </c>
      <c r="D365" s="3">
        <f>IF(AND($A365&gt;=1,$A365&lt;=5),'K500_1x200 k nacenění 2025'!C$15,0)</f>
        <v>0</v>
      </c>
      <c r="E365" s="3">
        <f>IF(AND($A365&gt;=1,$A365&lt;=5),'K500_1x200 k nacenění 2025'!D$15,0)</f>
        <v>0</v>
      </c>
      <c r="F365" s="3">
        <f>IF(AND($A365&gt;=1,$A365&lt;=5),'K500_1x200 k nacenění 2025'!E$15,0)</f>
        <v>0</v>
      </c>
      <c r="G365" s="3">
        <f>IF(AND($A365&gt;=1,$A365&lt;=5),'K500_1x200 k nacenění 2025'!F$15,0)</f>
        <v>0</v>
      </c>
      <c r="H365" s="3">
        <f>IF(AND($A365&gt;=1,$A365&lt;=5),'K500_1x200 k nacenění 2025'!G$15,0)</f>
        <v>0</v>
      </c>
      <c r="I365" s="3">
        <f>IF(AND($A365&gt;=1,$A365&lt;=5),'K500_1x200 k nacenění 2025'!H$15,0)</f>
        <v>1</v>
      </c>
      <c r="J365" s="3">
        <f>IF(AND($A365&gt;=1,$A365&lt;=5),'K500_1x200 k nacenění 2025'!I$15,0)</f>
        <v>1</v>
      </c>
      <c r="K365" s="3">
        <f>IF(AND($A365&gt;=1,$A365&lt;=5),'K500_1x200 k nacenění 2025'!J$15,0)</f>
        <v>1</v>
      </c>
      <c r="L365" s="3">
        <f>IF(AND($A365&gt;=1,$A365&lt;=5),'K500_1x200 k nacenění 2025'!K$15,0)</f>
        <v>1</v>
      </c>
      <c r="M365" s="3">
        <f>IF(AND($A365&gt;=1,$A365&lt;=5),'K500_1x200 k nacenění 2025'!L$15,0)</f>
        <v>1</v>
      </c>
      <c r="N365" s="3">
        <f>IF(AND($A365&gt;=1,$A365&lt;=5),'K500_1x200 k nacenění 2025'!M$15,0)</f>
        <v>1</v>
      </c>
      <c r="O365" s="3">
        <f>IF(AND($A365&gt;=1,$A365&lt;=5),'K500_1x200 k nacenění 2025'!N$15,0)</f>
        <v>1</v>
      </c>
      <c r="P365" s="3">
        <f>IF(AND($A365&gt;=1,$A365&lt;=5),'K500_1x200 k nacenění 2025'!O$15,0)</f>
        <v>1</v>
      </c>
      <c r="Q365" s="3">
        <f>IF(AND($A365&gt;=1,$A365&lt;=5),'K500_1x200 k nacenění 2025'!P$15,0)</f>
        <v>1</v>
      </c>
      <c r="R365" s="3">
        <f>IF(AND($A365&gt;=1,$A365&lt;=5),'K500_1x200 k nacenění 2025'!Q$15,0)</f>
        <v>1</v>
      </c>
      <c r="S365" s="3">
        <f>IF(AND($A365&gt;=1,$A365&lt;=5),'K500_1x200 k nacenění 2025'!R$15,0)</f>
        <v>1</v>
      </c>
      <c r="T365" s="3">
        <f>IF(AND($A365&gt;=1,$A365&lt;=5),'K500_1x200 k nacenění 2025'!S$15,0)</f>
        <v>1</v>
      </c>
      <c r="U365" s="3">
        <f>IF(AND($A365&gt;=1,$A365&lt;=5),'K500_1x200 k nacenění 2025'!T$15,0)</f>
        <v>1</v>
      </c>
      <c r="V365" s="3">
        <f>IF(AND($A365&gt;=1,$A365&lt;=5),'K500_1x200 k nacenění 2025'!U$15,0)</f>
        <v>1</v>
      </c>
      <c r="W365" s="3">
        <f>IF(AND($A365&gt;=1,$A365&lt;=5),'K500_1x200 k nacenění 2025'!V$15,0)</f>
        <v>1</v>
      </c>
      <c r="X365" s="3">
        <f>IF(AND($A365&gt;=1,$A365&lt;=5),'K500_1x200 k nacenění 2025'!W$15,0)</f>
        <v>1</v>
      </c>
      <c r="Y365" s="3">
        <f>IF(AND($A365&gt;=1,$A365&lt;=5),'K500_1x200 k nacenění 2025'!X$15,0)</f>
        <v>1</v>
      </c>
      <c r="Z365" s="3">
        <f>IF(AND($A365&gt;=1,$A365&lt;=5),'K500_1x200 k nacenění 2025'!Y$15,0)</f>
        <v>0</v>
      </c>
      <c r="AA365" s="3">
        <f>IF(AND($A365&gt;=1,$A365&lt;=5),'K500_1x200 k nacenění 2025'!Z$15,0)</f>
        <v>0</v>
      </c>
    </row>
    <row r="366" spans="1:27" x14ac:dyDescent="0.3">
      <c r="A366">
        <f t="shared" si="10"/>
        <v>6</v>
      </c>
      <c r="B366">
        <f t="shared" si="11"/>
        <v>12</v>
      </c>
      <c r="C366" s="5">
        <v>43099</v>
      </c>
      <c r="D366" s="3">
        <f>IF(AND($A366&gt;=1,$A366&lt;=5),'K500_1x200 k nacenění 2025'!C$15,0)</f>
        <v>0</v>
      </c>
      <c r="E366" s="3">
        <f>IF(AND($A366&gt;=1,$A366&lt;=5),'K500_1x200 k nacenění 2025'!D$15,0)</f>
        <v>0</v>
      </c>
      <c r="F366" s="3">
        <f>IF(AND($A366&gt;=1,$A366&lt;=5),'K500_1x200 k nacenění 2025'!E$15,0)</f>
        <v>0</v>
      </c>
      <c r="G366" s="3">
        <f>IF(AND($A366&gt;=1,$A366&lt;=5),'K500_1x200 k nacenění 2025'!F$15,0)</f>
        <v>0</v>
      </c>
      <c r="H366" s="3">
        <f>IF(AND($A366&gt;=1,$A366&lt;=5),'K500_1x200 k nacenění 2025'!G$15,0)</f>
        <v>0</v>
      </c>
      <c r="I366" s="3">
        <f>IF(AND($A366&gt;=1,$A366&lt;=5),'K500_1x200 k nacenění 2025'!H$15,0)</f>
        <v>0</v>
      </c>
      <c r="J366" s="3">
        <f>IF(AND($A366&gt;=1,$A366&lt;=5),'K500_1x200 k nacenění 2025'!I$15,0)</f>
        <v>0</v>
      </c>
      <c r="K366" s="3">
        <f>IF(AND($A366&gt;=1,$A366&lt;=5),'K500_1x200 k nacenění 2025'!J$15,0)</f>
        <v>0</v>
      </c>
      <c r="L366" s="3">
        <f>IF(AND($A366&gt;=1,$A366&lt;=5),'K500_1x200 k nacenění 2025'!K$15,0)</f>
        <v>0</v>
      </c>
      <c r="M366" s="3">
        <f>IF(AND($A366&gt;=1,$A366&lt;=5),'K500_1x200 k nacenění 2025'!L$15,0)</f>
        <v>0</v>
      </c>
      <c r="N366" s="3">
        <f>IF(AND($A366&gt;=1,$A366&lt;=5),'K500_1x200 k nacenění 2025'!M$15,0)</f>
        <v>0</v>
      </c>
      <c r="O366" s="3">
        <f>IF(AND($A366&gt;=1,$A366&lt;=5),'K500_1x200 k nacenění 2025'!N$15,0)</f>
        <v>0</v>
      </c>
      <c r="P366" s="3">
        <f>IF(AND($A366&gt;=1,$A366&lt;=5),'K500_1x200 k nacenění 2025'!O$15,0)</f>
        <v>0</v>
      </c>
      <c r="Q366" s="3">
        <f>IF(AND($A366&gt;=1,$A366&lt;=5),'K500_1x200 k nacenění 2025'!P$15,0)</f>
        <v>0</v>
      </c>
      <c r="R366" s="3">
        <f>IF(AND($A366&gt;=1,$A366&lt;=5),'K500_1x200 k nacenění 2025'!Q$15,0)</f>
        <v>0</v>
      </c>
      <c r="S366" s="3">
        <f>IF(AND($A366&gt;=1,$A366&lt;=5),'K500_1x200 k nacenění 2025'!R$15,0)</f>
        <v>0</v>
      </c>
      <c r="T366" s="3">
        <f>IF(AND($A366&gt;=1,$A366&lt;=5),'K500_1x200 k nacenění 2025'!S$15,0)</f>
        <v>0</v>
      </c>
      <c r="U366" s="3">
        <f>IF(AND($A366&gt;=1,$A366&lt;=5),'K500_1x200 k nacenění 2025'!T$15,0)</f>
        <v>0</v>
      </c>
      <c r="V366" s="3">
        <f>IF(AND($A366&gt;=1,$A366&lt;=5),'K500_1x200 k nacenění 2025'!U$15,0)</f>
        <v>0</v>
      </c>
      <c r="W366" s="3">
        <f>IF(AND($A366&gt;=1,$A366&lt;=5),'K500_1x200 k nacenění 2025'!V$15,0)</f>
        <v>0</v>
      </c>
      <c r="X366" s="3">
        <f>IF(AND($A366&gt;=1,$A366&lt;=5),'K500_1x200 k nacenění 2025'!W$15,0)</f>
        <v>0</v>
      </c>
      <c r="Y366" s="3">
        <f>IF(AND($A366&gt;=1,$A366&lt;=5),'K500_1x200 k nacenění 2025'!X$15,0)</f>
        <v>0</v>
      </c>
      <c r="Z366" s="3">
        <f>IF(AND($A366&gt;=1,$A366&lt;=5),'K500_1x200 k nacenění 2025'!Y$15,0)</f>
        <v>0</v>
      </c>
      <c r="AA366" s="3">
        <f>IF(AND($A366&gt;=1,$A366&lt;=5),'K500_1x200 k nacenění 2025'!Z$15,0)</f>
        <v>0</v>
      </c>
    </row>
    <row r="367" spans="1:27" x14ac:dyDescent="0.3">
      <c r="A367">
        <f t="shared" si="10"/>
        <v>7</v>
      </c>
      <c r="B367">
        <f t="shared" si="11"/>
        <v>12</v>
      </c>
      <c r="C367" s="5">
        <v>43100</v>
      </c>
      <c r="D367" s="3">
        <f>IF(AND($A367&gt;=1,$A367&lt;=5),'K500_1x200 k nacenění 2025'!C$15,0)</f>
        <v>0</v>
      </c>
      <c r="E367" s="3">
        <f>IF(AND($A367&gt;=1,$A367&lt;=5),'K500_1x200 k nacenění 2025'!D$15,0)</f>
        <v>0</v>
      </c>
      <c r="F367" s="3">
        <f>IF(AND($A367&gt;=1,$A367&lt;=5),'K500_1x200 k nacenění 2025'!E$15,0)</f>
        <v>0</v>
      </c>
      <c r="G367" s="3">
        <f>IF(AND($A367&gt;=1,$A367&lt;=5),'K500_1x200 k nacenění 2025'!F$15,0)</f>
        <v>0</v>
      </c>
      <c r="H367" s="3">
        <f>IF(AND($A367&gt;=1,$A367&lt;=5),'K500_1x200 k nacenění 2025'!G$15,0)</f>
        <v>0</v>
      </c>
      <c r="I367" s="3">
        <f>IF(AND($A367&gt;=1,$A367&lt;=5),'K500_1x200 k nacenění 2025'!H$15,0)</f>
        <v>0</v>
      </c>
      <c r="J367" s="3">
        <f>IF(AND($A367&gt;=1,$A367&lt;=5),'K500_1x200 k nacenění 2025'!I$15,0)</f>
        <v>0</v>
      </c>
      <c r="K367" s="3">
        <f>IF(AND($A367&gt;=1,$A367&lt;=5),'K500_1x200 k nacenění 2025'!J$15,0)</f>
        <v>0</v>
      </c>
      <c r="L367" s="3">
        <f>IF(AND($A367&gt;=1,$A367&lt;=5),'K500_1x200 k nacenění 2025'!K$15,0)</f>
        <v>0</v>
      </c>
      <c r="M367" s="3">
        <f>IF(AND($A367&gt;=1,$A367&lt;=5),'K500_1x200 k nacenění 2025'!L$15,0)</f>
        <v>0</v>
      </c>
      <c r="N367" s="3">
        <f>IF(AND($A367&gt;=1,$A367&lt;=5),'K500_1x200 k nacenění 2025'!M$15,0)</f>
        <v>0</v>
      </c>
      <c r="O367" s="3">
        <f>IF(AND($A367&gt;=1,$A367&lt;=5),'K500_1x200 k nacenění 2025'!N$15,0)</f>
        <v>0</v>
      </c>
      <c r="P367" s="3">
        <f>IF(AND($A367&gt;=1,$A367&lt;=5),'K500_1x200 k nacenění 2025'!O$15,0)</f>
        <v>0</v>
      </c>
      <c r="Q367" s="3">
        <f>IF(AND($A367&gt;=1,$A367&lt;=5),'K500_1x200 k nacenění 2025'!P$15,0)</f>
        <v>0</v>
      </c>
      <c r="R367" s="3">
        <f>IF(AND($A367&gt;=1,$A367&lt;=5),'K500_1x200 k nacenění 2025'!Q$15,0)</f>
        <v>0</v>
      </c>
      <c r="S367" s="3">
        <f>IF(AND($A367&gt;=1,$A367&lt;=5),'K500_1x200 k nacenění 2025'!R$15,0)</f>
        <v>0</v>
      </c>
      <c r="T367" s="3">
        <f>IF(AND($A367&gt;=1,$A367&lt;=5),'K500_1x200 k nacenění 2025'!S$15,0)</f>
        <v>0</v>
      </c>
      <c r="U367" s="3">
        <f>IF(AND($A367&gt;=1,$A367&lt;=5),'K500_1x200 k nacenění 2025'!T$15,0)</f>
        <v>0</v>
      </c>
      <c r="V367" s="3">
        <f>IF(AND($A367&gt;=1,$A367&lt;=5),'K500_1x200 k nacenění 2025'!U$15,0)</f>
        <v>0</v>
      </c>
      <c r="W367" s="3">
        <f>IF(AND($A367&gt;=1,$A367&lt;=5),'K500_1x200 k nacenění 2025'!V$15,0)</f>
        <v>0</v>
      </c>
      <c r="X367" s="3">
        <f>IF(AND($A367&gt;=1,$A367&lt;=5),'K500_1x200 k nacenění 2025'!W$15,0)</f>
        <v>0</v>
      </c>
      <c r="Y367" s="3">
        <f>IF(AND($A367&gt;=1,$A367&lt;=5),'K500_1x200 k nacenění 2025'!X$15,0)</f>
        <v>0</v>
      </c>
      <c r="Z367" s="3">
        <f>IF(AND($A367&gt;=1,$A367&lt;=5),'K500_1x200 k nacenění 2025'!Y$15,0)</f>
        <v>0</v>
      </c>
      <c r="AA367" s="3">
        <f>IF(AND($A367&gt;=1,$A367&lt;=5),'K500_1x200 k nacenění 2025'!Z$15,0)</f>
        <v>0</v>
      </c>
    </row>
  </sheetData>
  <conditionalFormatting sqref="A3:B367">
    <cfRule type="cellIs" dxfId="8" priority="3" operator="greaterThan">
      <formula>5</formula>
    </cfRule>
  </conditionalFormatting>
  <conditionalFormatting sqref="D3:AA367">
    <cfRule type="cellIs" dxfId="7" priority="1" operator="greaterThan">
      <formula>0</formula>
    </cfRule>
    <cfRule type="cellIs" dxfId="6" priority="2" operator="equal">
      <formula>2</formula>
    </cfRule>
  </conditionalFormatting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366"/>
  <sheetViews>
    <sheetView workbookViewId="0">
      <selection activeCell="L37" sqref="L37"/>
    </sheetView>
  </sheetViews>
  <sheetFormatPr defaultRowHeight="14.4" x14ac:dyDescent="0.3"/>
  <cols>
    <col min="1" max="1" width="10.109375" bestFit="1" customWidth="1"/>
  </cols>
  <sheetData>
    <row r="1" spans="1:25" x14ac:dyDescent="0.3">
      <c r="A1" s="5">
        <v>42370</v>
      </c>
      <c r="B1">
        <v>0</v>
      </c>
      <c r="C1">
        <v>0</v>
      </c>
      <c r="D1">
        <v>0</v>
      </c>
      <c r="E1">
        <v>0</v>
      </c>
      <c r="F1">
        <v>0</v>
      </c>
      <c r="G1">
        <v>0</v>
      </c>
      <c r="H1">
        <v>0</v>
      </c>
      <c r="I1">
        <v>2</v>
      </c>
      <c r="J1">
        <v>2</v>
      </c>
      <c r="K1">
        <v>2</v>
      </c>
      <c r="L1">
        <v>2</v>
      </c>
      <c r="M1">
        <v>2</v>
      </c>
      <c r="N1">
        <v>2</v>
      </c>
      <c r="O1">
        <v>2</v>
      </c>
      <c r="P1">
        <v>2</v>
      </c>
      <c r="Q1">
        <v>2</v>
      </c>
      <c r="R1">
        <v>2</v>
      </c>
      <c r="S1">
        <v>2</v>
      </c>
      <c r="T1">
        <v>2</v>
      </c>
      <c r="U1">
        <v>2</v>
      </c>
      <c r="V1">
        <v>2</v>
      </c>
      <c r="W1">
        <v>2</v>
      </c>
      <c r="X1">
        <v>0</v>
      </c>
      <c r="Y1">
        <v>0</v>
      </c>
    </row>
    <row r="2" spans="1:25" x14ac:dyDescent="0.3">
      <c r="A2" s="5">
        <v>42371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</row>
    <row r="3" spans="1:25" x14ac:dyDescent="0.3">
      <c r="A3" s="5">
        <v>42372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</row>
    <row r="4" spans="1:25" x14ac:dyDescent="0.3">
      <c r="A4" s="5">
        <v>42373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2</v>
      </c>
      <c r="J4">
        <v>2</v>
      </c>
      <c r="K4">
        <v>2</v>
      </c>
      <c r="L4">
        <v>2</v>
      </c>
      <c r="M4">
        <v>2</v>
      </c>
      <c r="N4">
        <v>2</v>
      </c>
      <c r="O4">
        <v>2</v>
      </c>
      <c r="P4">
        <v>2</v>
      </c>
      <c r="Q4">
        <v>2</v>
      </c>
      <c r="R4">
        <v>2</v>
      </c>
      <c r="S4">
        <v>2</v>
      </c>
      <c r="T4">
        <v>2</v>
      </c>
      <c r="U4">
        <v>2</v>
      </c>
      <c r="V4">
        <v>2</v>
      </c>
      <c r="W4">
        <v>2</v>
      </c>
      <c r="X4">
        <v>0</v>
      </c>
      <c r="Y4">
        <v>0</v>
      </c>
    </row>
    <row r="5" spans="1:25" x14ac:dyDescent="0.3">
      <c r="A5" s="5">
        <v>42374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2</v>
      </c>
      <c r="J5">
        <v>2</v>
      </c>
      <c r="K5">
        <v>2</v>
      </c>
      <c r="L5">
        <v>2</v>
      </c>
      <c r="M5">
        <v>2</v>
      </c>
      <c r="N5">
        <v>2</v>
      </c>
      <c r="O5">
        <v>2</v>
      </c>
      <c r="P5">
        <v>2</v>
      </c>
      <c r="Q5">
        <v>2</v>
      </c>
      <c r="R5">
        <v>2</v>
      </c>
      <c r="S5">
        <v>2</v>
      </c>
      <c r="T5">
        <v>2</v>
      </c>
      <c r="U5">
        <v>2</v>
      </c>
      <c r="V5">
        <v>2</v>
      </c>
      <c r="W5">
        <v>2</v>
      </c>
      <c r="X5">
        <v>0</v>
      </c>
      <c r="Y5">
        <v>0</v>
      </c>
    </row>
    <row r="6" spans="1:25" x14ac:dyDescent="0.3">
      <c r="A6" s="5">
        <v>42375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2</v>
      </c>
      <c r="J6">
        <v>2</v>
      </c>
      <c r="K6">
        <v>2</v>
      </c>
      <c r="L6">
        <v>2</v>
      </c>
      <c r="M6">
        <v>2</v>
      </c>
      <c r="N6">
        <v>2</v>
      </c>
      <c r="O6">
        <v>2</v>
      </c>
      <c r="P6">
        <v>2</v>
      </c>
      <c r="Q6">
        <v>2</v>
      </c>
      <c r="R6">
        <v>2</v>
      </c>
      <c r="S6">
        <v>2</v>
      </c>
      <c r="T6">
        <v>2</v>
      </c>
      <c r="U6">
        <v>2</v>
      </c>
      <c r="V6">
        <v>2</v>
      </c>
      <c r="W6">
        <v>2</v>
      </c>
      <c r="X6">
        <v>0</v>
      </c>
      <c r="Y6">
        <v>0</v>
      </c>
    </row>
    <row r="7" spans="1:25" x14ac:dyDescent="0.3">
      <c r="A7" s="5">
        <v>42376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2</v>
      </c>
      <c r="J7">
        <v>2</v>
      </c>
      <c r="K7">
        <v>2</v>
      </c>
      <c r="L7">
        <v>2</v>
      </c>
      <c r="M7">
        <v>2</v>
      </c>
      <c r="N7">
        <v>2</v>
      </c>
      <c r="O7">
        <v>2</v>
      </c>
      <c r="P7">
        <v>2</v>
      </c>
      <c r="Q7">
        <v>2</v>
      </c>
      <c r="R7">
        <v>2</v>
      </c>
      <c r="S7">
        <v>2</v>
      </c>
      <c r="T7">
        <v>2</v>
      </c>
      <c r="U7">
        <v>2</v>
      </c>
      <c r="V7">
        <v>2</v>
      </c>
      <c r="W7">
        <v>2</v>
      </c>
      <c r="X7">
        <v>0</v>
      </c>
      <c r="Y7">
        <v>0</v>
      </c>
    </row>
    <row r="8" spans="1:25" x14ac:dyDescent="0.3">
      <c r="A8" s="5">
        <v>42377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2</v>
      </c>
      <c r="J8">
        <v>2</v>
      </c>
      <c r="K8">
        <v>2</v>
      </c>
      <c r="L8">
        <v>2</v>
      </c>
      <c r="M8">
        <v>2</v>
      </c>
      <c r="N8">
        <v>2</v>
      </c>
      <c r="O8">
        <v>2</v>
      </c>
      <c r="P8">
        <v>2</v>
      </c>
      <c r="Q8">
        <v>2</v>
      </c>
      <c r="R8">
        <v>2</v>
      </c>
      <c r="S8">
        <v>2</v>
      </c>
      <c r="T8">
        <v>2</v>
      </c>
      <c r="U8">
        <v>2</v>
      </c>
      <c r="V8">
        <v>2</v>
      </c>
      <c r="W8">
        <v>2</v>
      </c>
      <c r="X8">
        <v>0</v>
      </c>
      <c r="Y8">
        <v>0</v>
      </c>
    </row>
    <row r="9" spans="1:25" x14ac:dyDescent="0.3">
      <c r="A9" s="5">
        <v>42378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</row>
    <row r="10" spans="1:25" x14ac:dyDescent="0.3">
      <c r="A10" s="5">
        <v>42379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</row>
    <row r="11" spans="1:25" x14ac:dyDescent="0.3">
      <c r="A11" s="5">
        <v>42380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2</v>
      </c>
      <c r="J11">
        <v>2</v>
      </c>
      <c r="K11">
        <v>2</v>
      </c>
      <c r="L11">
        <v>2</v>
      </c>
      <c r="M11">
        <v>2</v>
      </c>
      <c r="N11">
        <v>2</v>
      </c>
      <c r="O11">
        <v>2</v>
      </c>
      <c r="P11">
        <v>2</v>
      </c>
      <c r="Q11">
        <v>2</v>
      </c>
      <c r="R11">
        <v>2</v>
      </c>
      <c r="S11">
        <v>2</v>
      </c>
      <c r="T11">
        <v>2</v>
      </c>
      <c r="U11">
        <v>2</v>
      </c>
      <c r="V11">
        <v>2</v>
      </c>
      <c r="W11">
        <v>2</v>
      </c>
      <c r="X11">
        <v>0</v>
      </c>
      <c r="Y11">
        <v>0</v>
      </c>
    </row>
    <row r="12" spans="1:25" x14ac:dyDescent="0.3">
      <c r="A12" s="5">
        <v>42381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2</v>
      </c>
      <c r="J12">
        <v>2</v>
      </c>
      <c r="K12">
        <v>2</v>
      </c>
      <c r="L12">
        <v>2</v>
      </c>
      <c r="M12">
        <v>2</v>
      </c>
      <c r="N12">
        <v>2</v>
      </c>
      <c r="O12">
        <v>2</v>
      </c>
      <c r="P12">
        <v>2</v>
      </c>
      <c r="Q12">
        <v>2</v>
      </c>
      <c r="R12">
        <v>2</v>
      </c>
      <c r="S12">
        <v>2</v>
      </c>
      <c r="T12">
        <v>2</v>
      </c>
      <c r="U12">
        <v>2</v>
      </c>
      <c r="V12">
        <v>2</v>
      </c>
      <c r="W12">
        <v>2</v>
      </c>
      <c r="X12">
        <v>0</v>
      </c>
      <c r="Y12">
        <v>0</v>
      </c>
    </row>
    <row r="13" spans="1:25" x14ac:dyDescent="0.3">
      <c r="A13" s="5">
        <v>42382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2</v>
      </c>
      <c r="J13">
        <v>2</v>
      </c>
      <c r="K13">
        <v>2</v>
      </c>
      <c r="L13">
        <v>2</v>
      </c>
      <c r="M13">
        <v>2</v>
      </c>
      <c r="N13">
        <v>2</v>
      </c>
      <c r="O13">
        <v>2</v>
      </c>
      <c r="P13">
        <v>2</v>
      </c>
      <c r="Q13">
        <v>2</v>
      </c>
      <c r="R13">
        <v>2</v>
      </c>
      <c r="S13">
        <v>2</v>
      </c>
      <c r="T13">
        <v>2</v>
      </c>
      <c r="U13">
        <v>2</v>
      </c>
      <c r="V13">
        <v>2</v>
      </c>
      <c r="W13">
        <v>2</v>
      </c>
      <c r="X13">
        <v>0</v>
      </c>
      <c r="Y13">
        <v>0</v>
      </c>
    </row>
    <row r="14" spans="1:25" x14ac:dyDescent="0.3">
      <c r="A14" s="5">
        <v>42383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2</v>
      </c>
      <c r="J14">
        <v>2</v>
      </c>
      <c r="K14">
        <v>2</v>
      </c>
      <c r="L14">
        <v>2</v>
      </c>
      <c r="M14">
        <v>2</v>
      </c>
      <c r="N14">
        <v>2</v>
      </c>
      <c r="O14">
        <v>2</v>
      </c>
      <c r="P14">
        <v>2</v>
      </c>
      <c r="Q14">
        <v>2</v>
      </c>
      <c r="R14">
        <v>2</v>
      </c>
      <c r="S14">
        <v>2</v>
      </c>
      <c r="T14">
        <v>2</v>
      </c>
      <c r="U14">
        <v>2</v>
      </c>
      <c r="V14">
        <v>2</v>
      </c>
      <c r="W14">
        <v>2</v>
      </c>
      <c r="X14">
        <v>0</v>
      </c>
      <c r="Y14">
        <v>0</v>
      </c>
    </row>
    <row r="15" spans="1:25" x14ac:dyDescent="0.3">
      <c r="A15" s="5">
        <v>42384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2</v>
      </c>
      <c r="J15">
        <v>2</v>
      </c>
      <c r="K15">
        <v>2</v>
      </c>
      <c r="L15">
        <v>2</v>
      </c>
      <c r="M15">
        <v>2</v>
      </c>
      <c r="N15">
        <v>2</v>
      </c>
      <c r="O15">
        <v>2</v>
      </c>
      <c r="P15">
        <v>2</v>
      </c>
      <c r="Q15">
        <v>2</v>
      </c>
      <c r="R15">
        <v>2</v>
      </c>
      <c r="S15">
        <v>2</v>
      </c>
      <c r="T15">
        <v>2</v>
      </c>
      <c r="U15">
        <v>2</v>
      </c>
      <c r="V15">
        <v>2</v>
      </c>
      <c r="W15">
        <v>2</v>
      </c>
      <c r="X15">
        <v>0</v>
      </c>
      <c r="Y15">
        <v>0</v>
      </c>
    </row>
    <row r="16" spans="1:25" x14ac:dyDescent="0.3">
      <c r="A16" s="5">
        <v>42385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</row>
    <row r="17" spans="1:25" x14ac:dyDescent="0.3">
      <c r="A17" s="5">
        <v>42386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</row>
    <row r="18" spans="1:25" x14ac:dyDescent="0.3">
      <c r="A18" s="5">
        <v>42387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2</v>
      </c>
      <c r="J18">
        <v>2</v>
      </c>
      <c r="K18">
        <v>2</v>
      </c>
      <c r="L18">
        <v>2</v>
      </c>
      <c r="M18">
        <v>2</v>
      </c>
      <c r="N18">
        <v>2</v>
      </c>
      <c r="O18">
        <v>2</v>
      </c>
      <c r="P18">
        <v>2</v>
      </c>
      <c r="Q18">
        <v>2</v>
      </c>
      <c r="R18">
        <v>2</v>
      </c>
      <c r="S18">
        <v>2</v>
      </c>
      <c r="T18">
        <v>2</v>
      </c>
      <c r="U18">
        <v>2</v>
      </c>
      <c r="V18">
        <v>2</v>
      </c>
      <c r="W18">
        <v>2</v>
      </c>
      <c r="X18">
        <v>0</v>
      </c>
      <c r="Y18">
        <v>0</v>
      </c>
    </row>
    <row r="19" spans="1:25" x14ac:dyDescent="0.3">
      <c r="A19" s="5">
        <v>42388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2</v>
      </c>
      <c r="J19">
        <v>2</v>
      </c>
      <c r="K19">
        <v>2</v>
      </c>
      <c r="L19">
        <v>2</v>
      </c>
      <c r="M19">
        <v>2</v>
      </c>
      <c r="N19">
        <v>2</v>
      </c>
      <c r="O19">
        <v>2</v>
      </c>
      <c r="P19">
        <v>2</v>
      </c>
      <c r="Q19">
        <v>2</v>
      </c>
      <c r="R19">
        <v>2</v>
      </c>
      <c r="S19">
        <v>2</v>
      </c>
      <c r="T19">
        <v>2</v>
      </c>
      <c r="U19">
        <v>2</v>
      </c>
      <c r="V19">
        <v>2</v>
      </c>
      <c r="W19">
        <v>2</v>
      </c>
      <c r="X19">
        <v>0</v>
      </c>
      <c r="Y19">
        <v>0</v>
      </c>
    </row>
    <row r="20" spans="1:25" x14ac:dyDescent="0.3">
      <c r="A20" s="5">
        <v>42389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2</v>
      </c>
      <c r="J20">
        <v>2</v>
      </c>
      <c r="K20">
        <v>2</v>
      </c>
      <c r="L20">
        <v>2</v>
      </c>
      <c r="M20">
        <v>2</v>
      </c>
      <c r="N20">
        <v>2</v>
      </c>
      <c r="O20">
        <v>2</v>
      </c>
      <c r="P20">
        <v>2</v>
      </c>
      <c r="Q20">
        <v>2</v>
      </c>
      <c r="R20">
        <v>2</v>
      </c>
      <c r="S20">
        <v>2</v>
      </c>
      <c r="T20">
        <v>2</v>
      </c>
      <c r="U20">
        <v>2</v>
      </c>
      <c r="V20">
        <v>2</v>
      </c>
      <c r="W20">
        <v>2</v>
      </c>
      <c r="X20">
        <v>0</v>
      </c>
      <c r="Y20">
        <v>0</v>
      </c>
    </row>
    <row r="21" spans="1:25" x14ac:dyDescent="0.3">
      <c r="A21" s="5">
        <v>42390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2</v>
      </c>
      <c r="J21">
        <v>2</v>
      </c>
      <c r="K21">
        <v>2</v>
      </c>
      <c r="L21">
        <v>2</v>
      </c>
      <c r="M21">
        <v>2</v>
      </c>
      <c r="N21">
        <v>2</v>
      </c>
      <c r="O21">
        <v>2</v>
      </c>
      <c r="P21">
        <v>2</v>
      </c>
      <c r="Q21">
        <v>2</v>
      </c>
      <c r="R21">
        <v>2</v>
      </c>
      <c r="S21">
        <v>2</v>
      </c>
      <c r="T21">
        <v>2</v>
      </c>
      <c r="U21">
        <v>2</v>
      </c>
      <c r="V21">
        <v>2</v>
      </c>
      <c r="W21">
        <v>2</v>
      </c>
      <c r="X21">
        <v>0</v>
      </c>
      <c r="Y21">
        <v>0</v>
      </c>
    </row>
    <row r="22" spans="1:25" x14ac:dyDescent="0.3">
      <c r="A22" s="5">
        <v>42391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2</v>
      </c>
      <c r="J22">
        <v>2</v>
      </c>
      <c r="K22">
        <v>2</v>
      </c>
      <c r="L22">
        <v>2</v>
      </c>
      <c r="M22">
        <v>2</v>
      </c>
      <c r="N22">
        <v>2</v>
      </c>
      <c r="O22">
        <v>2</v>
      </c>
      <c r="P22">
        <v>2</v>
      </c>
      <c r="Q22">
        <v>2</v>
      </c>
      <c r="R22">
        <v>2</v>
      </c>
      <c r="S22">
        <v>2</v>
      </c>
      <c r="T22">
        <v>2</v>
      </c>
      <c r="U22">
        <v>2</v>
      </c>
      <c r="V22">
        <v>2</v>
      </c>
      <c r="W22">
        <v>2</v>
      </c>
      <c r="X22">
        <v>0</v>
      </c>
      <c r="Y22">
        <v>0</v>
      </c>
    </row>
    <row r="23" spans="1:25" x14ac:dyDescent="0.3">
      <c r="A23" s="5">
        <v>42392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</row>
    <row r="24" spans="1:25" x14ac:dyDescent="0.3">
      <c r="A24" s="5">
        <v>42393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</row>
    <row r="25" spans="1:25" x14ac:dyDescent="0.3">
      <c r="A25" s="5">
        <v>42394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2</v>
      </c>
      <c r="J25">
        <v>2</v>
      </c>
      <c r="K25">
        <v>2</v>
      </c>
      <c r="L25">
        <v>2</v>
      </c>
      <c r="M25">
        <v>2</v>
      </c>
      <c r="N25">
        <v>2</v>
      </c>
      <c r="O25">
        <v>2</v>
      </c>
      <c r="P25">
        <v>2</v>
      </c>
      <c r="Q25">
        <v>2</v>
      </c>
      <c r="R25">
        <v>2</v>
      </c>
      <c r="S25">
        <v>2</v>
      </c>
      <c r="T25">
        <v>2</v>
      </c>
      <c r="U25">
        <v>2</v>
      </c>
      <c r="V25">
        <v>2</v>
      </c>
      <c r="W25">
        <v>2</v>
      </c>
      <c r="X25">
        <v>0</v>
      </c>
      <c r="Y25">
        <v>0</v>
      </c>
    </row>
    <row r="26" spans="1:25" x14ac:dyDescent="0.3">
      <c r="A26" s="5">
        <v>42395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2</v>
      </c>
      <c r="J26">
        <v>2</v>
      </c>
      <c r="K26">
        <v>2</v>
      </c>
      <c r="L26">
        <v>2</v>
      </c>
      <c r="M26">
        <v>2</v>
      </c>
      <c r="N26">
        <v>2</v>
      </c>
      <c r="O26">
        <v>2</v>
      </c>
      <c r="P26">
        <v>2</v>
      </c>
      <c r="Q26">
        <v>2</v>
      </c>
      <c r="R26">
        <v>2</v>
      </c>
      <c r="S26">
        <v>2</v>
      </c>
      <c r="T26">
        <v>2</v>
      </c>
      <c r="U26">
        <v>2</v>
      </c>
      <c r="V26">
        <v>2</v>
      </c>
      <c r="W26">
        <v>2</v>
      </c>
      <c r="X26">
        <v>0</v>
      </c>
      <c r="Y26">
        <v>0</v>
      </c>
    </row>
    <row r="27" spans="1:25" x14ac:dyDescent="0.3">
      <c r="A27" s="5">
        <v>42396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2</v>
      </c>
      <c r="J27">
        <v>2</v>
      </c>
      <c r="K27">
        <v>2</v>
      </c>
      <c r="L27">
        <v>2</v>
      </c>
      <c r="M27">
        <v>2</v>
      </c>
      <c r="N27">
        <v>2</v>
      </c>
      <c r="O27">
        <v>2</v>
      </c>
      <c r="P27">
        <v>2</v>
      </c>
      <c r="Q27">
        <v>2</v>
      </c>
      <c r="R27">
        <v>2</v>
      </c>
      <c r="S27">
        <v>2</v>
      </c>
      <c r="T27">
        <v>2</v>
      </c>
      <c r="U27">
        <v>2</v>
      </c>
      <c r="V27">
        <v>2</v>
      </c>
      <c r="W27">
        <v>2</v>
      </c>
      <c r="X27">
        <v>0</v>
      </c>
      <c r="Y27">
        <v>0</v>
      </c>
    </row>
    <row r="28" spans="1:25" x14ac:dyDescent="0.3">
      <c r="A28" s="5">
        <v>42397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2</v>
      </c>
      <c r="J28">
        <v>2</v>
      </c>
      <c r="K28">
        <v>2</v>
      </c>
      <c r="L28">
        <v>2</v>
      </c>
      <c r="M28">
        <v>2</v>
      </c>
      <c r="N28">
        <v>2</v>
      </c>
      <c r="O28">
        <v>2</v>
      </c>
      <c r="P28">
        <v>2</v>
      </c>
      <c r="Q28">
        <v>2</v>
      </c>
      <c r="R28">
        <v>2</v>
      </c>
      <c r="S28">
        <v>2</v>
      </c>
      <c r="T28">
        <v>2</v>
      </c>
      <c r="U28">
        <v>2</v>
      </c>
      <c r="V28">
        <v>2</v>
      </c>
      <c r="W28">
        <v>2</v>
      </c>
      <c r="X28">
        <v>0</v>
      </c>
      <c r="Y28">
        <v>0</v>
      </c>
    </row>
    <row r="29" spans="1:25" x14ac:dyDescent="0.3">
      <c r="A29" s="5">
        <v>42398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2</v>
      </c>
      <c r="J29">
        <v>2</v>
      </c>
      <c r="K29">
        <v>2</v>
      </c>
      <c r="L29">
        <v>2</v>
      </c>
      <c r="M29">
        <v>2</v>
      </c>
      <c r="N29">
        <v>2</v>
      </c>
      <c r="O29">
        <v>2</v>
      </c>
      <c r="P29">
        <v>2</v>
      </c>
      <c r="Q29">
        <v>2</v>
      </c>
      <c r="R29">
        <v>2</v>
      </c>
      <c r="S29">
        <v>2</v>
      </c>
      <c r="T29">
        <v>2</v>
      </c>
      <c r="U29">
        <v>2</v>
      </c>
      <c r="V29">
        <v>2</v>
      </c>
      <c r="W29">
        <v>2</v>
      </c>
      <c r="X29">
        <v>0</v>
      </c>
      <c r="Y29">
        <v>0</v>
      </c>
    </row>
    <row r="30" spans="1:25" x14ac:dyDescent="0.3">
      <c r="A30" s="5">
        <v>42399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</row>
    <row r="31" spans="1:25" x14ac:dyDescent="0.3">
      <c r="A31" s="5">
        <v>42400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</row>
    <row r="32" spans="1:25" x14ac:dyDescent="0.3">
      <c r="A32" s="5">
        <v>42401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2</v>
      </c>
      <c r="J32">
        <v>2</v>
      </c>
      <c r="K32">
        <v>2</v>
      </c>
      <c r="L32">
        <v>2</v>
      </c>
      <c r="M32">
        <v>2</v>
      </c>
      <c r="N32">
        <v>2</v>
      </c>
      <c r="O32">
        <v>2</v>
      </c>
      <c r="P32">
        <v>2</v>
      </c>
      <c r="Q32">
        <v>2</v>
      </c>
      <c r="R32">
        <v>2</v>
      </c>
      <c r="S32">
        <v>2</v>
      </c>
      <c r="T32">
        <v>2</v>
      </c>
      <c r="U32">
        <v>2</v>
      </c>
      <c r="V32">
        <v>2</v>
      </c>
      <c r="W32">
        <v>2</v>
      </c>
      <c r="X32">
        <v>0</v>
      </c>
      <c r="Y32">
        <v>0</v>
      </c>
    </row>
    <row r="33" spans="1:25" x14ac:dyDescent="0.3">
      <c r="A33" s="5">
        <v>42402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2</v>
      </c>
      <c r="J33">
        <v>2</v>
      </c>
      <c r="K33">
        <v>2</v>
      </c>
      <c r="L33">
        <v>2</v>
      </c>
      <c r="M33">
        <v>2</v>
      </c>
      <c r="N33">
        <v>2</v>
      </c>
      <c r="O33">
        <v>2</v>
      </c>
      <c r="P33">
        <v>2</v>
      </c>
      <c r="Q33">
        <v>2</v>
      </c>
      <c r="R33">
        <v>2</v>
      </c>
      <c r="S33">
        <v>2</v>
      </c>
      <c r="T33">
        <v>2</v>
      </c>
      <c r="U33">
        <v>2</v>
      </c>
      <c r="V33">
        <v>2</v>
      </c>
      <c r="W33">
        <v>2</v>
      </c>
      <c r="X33">
        <v>0</v>
      </c>
      <c r="Y33">
        <v>0</v>
      </c>
    </row>
    <row r="34" spans="1:25" x14ac:dyDescent="0.3">
      <c r="A34" s="5">
        <v>42403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2</v>
      </c>
      <c r="J34">
        <v>2</v>
      </c>
      <c r="K34">
        <v>2</v>
      </c>
      <c r="L34">
        <v>2</v>
      </c>
      <c r="M34">
        <v>2</v>
      </c>
      <c r="N34">
        <v>2</v>
      </c>
      <c r="O34">
        <v>2</v>
      </c>
      <c r="P34">
        <v>2</v>
      </c>
      <c r="Q34">
        <v>2</v>
      </c>
      <c r="R34">
        <v>2</v>
      </c>
      <c r="S34">
        <v>2</v>
      </c>
      <c r="T34">
        <v>2</v>
      </c>
      <c r="U34">
        <v>2</v>
      </c>
      <c r="V34">
        <v>2</v>
      </c>
      <c r="W34">
        <v>2</v>
      </c>
      <c r="X34">
        <v>0</v>
      </c>
      <c r="Y34">
        <v>0</v>
      </c>
    </row>
    <row r="35" spans="1:25" x14ac:dyDescent="0.3">
      <c r="A35" s="5">
        <v>42404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2</v>
      </c>
      <c r="J35">
        <v>2</v>
      </c>
      <c r="K35">
        <v>2</v>
      </c>
      <c r="L35">
        <v>2</v>
      </c>
      <c r="M35">
        <v>2</v>
      </c>
      <c r="N35">
        <v>2</v>
      </c>
      <c r="O35">
        <v>2</v>
      </c>
      <c r="P35">
        <v>2</v>
      </c>
      <c r="Q35">
        <v>2</v>
      </c>
      <c r="R35">
        <v>2</v>
      </c>
      <c r="S35">
        <v>2</v>
      </c>
      <c r="T35">
        <v>2</v>
      </c>
      <c r="U35">
        <v>2</v>
      </c>
      <c r="V35">
        <v>2</v>
      </c>
      <c r="W35">
        <v>2</v>
      </c>
      <c r="X35">
        <v>0</v>
      </c>
      <c r="Y35">
        <v>0</v>
      </c>
    </row>
    <row r="36" spans="1:25" x14ac:dyDescent="0.3">
      <c r="A36" s="5">
        <v>42405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2</v>
      </c>
      <c r="J36">
        <v>2</v>
      </c>
      <c r="K36">
        <v>2</v>
      </c>
      <c r="L36">
        <v>2</v>
      </c>
      <c r="M36">
        <v>2</v>
      </c>
      <c r="N36">
        <v>2</v>
      </c>
      <c r="O36">
        <v>2</v>
      </c>
      <c r="P36">
        <v>2</v>
      </c>
      <c r="Q36">
        <v>2</v>
      </c>
      <c r="R36">
        <v>2</v>
      </c>
      <c r="S36">
        <v>2</v>
      </c>
      <c r="T36">
        <v>2</v>
      </c>
      <c r="U36">
        <v>2</v>
      </c>
      <c r="V36">
        <v>2</v>
      </c>
      <c r="W36">
        <v>2</v>
      </c>
      <c r="X36">
        <v>0</v>
      </c>
      <c r="Y36">
        <v>0</v>
      </c>
    </row>
    <row r="37" spans="1:25" x14ac:dyDescent="0.3">
      <c r="A37" s="5">
        <v>42406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</row>
    <row r="38" spans="1:25" x14ac:dyDescent="0.3">
      <c r="A38" s="5">
        <v>42407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</row>
    <row r="39" spans="1:25" x14ac:dyDescent="0.3">
      <c r="A39" s="5">
        <v>42408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2</v>
      </c>
      <c r="J39">
        <v>2</v>
      </c>
      <c r="K39">
        <v>2</v>
      </c>
      <c r="L39">
        <v>2</v>
      </c>
      <c r="M39">
        <v>2</v>
      </c>
      <c r="N39">
        <v>2</v>
      </c>
      <c r="O39">
        <v>2</v>
      </c>
      <c r="P39">
        <v>2</v>
      </c>
      <c r="Q39">
        <v>2</v>
      </c>
      <c r="R39">
        <v>2</v>
      </c>
      <c r="S39">
        <v>2</v>
      </c>
      <c r="T39">
        <v>2</v>
      </c>
      <c r="U39">
        <v>2</v>
      </c>
      <c r="V39">
        <v>2</v>
      </c>
      <c r="W39">
        <v>2</v>
      </c>
      <c r="X39">
        <v>0</v>
      </c>
      <c r="Y39">
        <v>0</v>
      </c>
    </row>
    <row r="40" spans="1:25" x14ac:dyDescent="0.3">
      <c r="A40" s="5">
        <v>42409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2</v>
      </c>
      <c r="J40">
        <v>2</v>
      </c>
      <c r="K40">
        <v>2</v>
      </c>
      <c r="L40">
        <v>2</v>
      </c>
      <c r="M40">
        <v>2</v>
      </c>
      <c r="N40">
        <v>2</v>
      </c>
      <c r="O40">
        <v>2</v>
      </c>
      <c r="P40">
        <v>2</v>
      </c>
      <c r="Q40">
        <v>2</v>
      </c>
      <c r="R40">
        <v>2</v>
      </c>
      <c r="S40">
        <v>2</v>
      </c>
      <c r="T40">
        <v>2</v>
      </c>
      <c r="U40">
        <v>2</v>
      </c>
      <c r="V40">
        <v>2</v>
      </c>
      <c r="W40">
        <v>2</v>
      </c>
      <c r="X40">
        <v>0</v>
      </c>
      <c r="Y40">
        <v>0</v>
      </c>
    </row>
    <row r="41" spans="1:25" x14ac:dyDescent="0.3">
      <c r="A41" s="5">
        <v>42410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2</v>
      </c>
      <c r="J41">
        <v>2</v>
      </c>
      <c r="K41">
        <v>2</v>
      </c>
      <c r="L41">
        <v>2</v>
      </c>
      <c r="M41">
        <v>2</v>
      </c>
      <c r="N41">
        <v>2</v>
      </c>
      <c r="O41">
        <v>2</v>
      </c>
      <c r="P41">
        <v>2</v>
      </c>
      <c r="Q41">
        <v>2</v>
      </c>
      <c r="R41">
        <v>2</v>
      </c>
      <c r="S41">
        <v>2</v>
      </c>
      <c r="T41">
        <v>2</v>
      </c>
      <c r="U41">
        <v>2</v>
      </c>
      <c r="V41">
        <v>2</v>
      </c>
      <c r="W41">
        <v>2</v>
      </c>
      <c r="X41">
        <v>0</v>
      </c>
      <c r="Y41">
        <v>0</v>
      </c>
    </row>
    <row r="42" spans="1:25" x14ac:dyDescent="0.3">
      <c r="A42" s="5">
        <v>42411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2</v>
      </c>
      <c r="J42">
        <v>2</v>
      </c>
      <c r="K42">
        <v>2</v>
      </c>
      <c r="L42">
        <v>2</v>
      </c>
      <c r="M42">
        <v>2</v>
      </c>
      <c r="N42">
        <v>2</v>
      </c>
      <c r="O42">
        <v>2</v>
      </c>
      <c r="P42">
        <v>2</v>
      </c>
      <c r="Q42">
        <v>2</v>
      </c>
      <c r="R42">
        <v>2</v>
      </c>
      <c r="S42">
        <v>2</v>
      </c>
      <c r="T42">
        <v>2</v>
      </c>
      <c r="U42">
        <v>2</v>
      </c>
      <c r="V42">
        <v>2</v>
      </c>
      <c r="W42">
        <v>2</v>
      </c>
      <c r="X42">
        <v>0</v>
      </c>
      <c r="Y42">
        <v>0</v>
      </c>
    </row>
    <row r="43" spans="1:25" x14ac:dyDescent="0.3">
      <c r="A43" s="5">
        <v>42412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2</v>
      </c>
      <c r="J43">
        <v>2</v>
      </c>
      <c r="K43">
        <v>2</v>
      </c>
      <c r="L43">
        <v>2</v>
      </c>
      <c r="M43">
        <v>2</v>
      </c>
      <c r="N43">
        <v>2</v>
      </c>
      <c r="O43">
        <v>2</v>
      </c>
      <c r="P43">
        <v>2</v>
      </c>
      <c r="Q43">
        <v>2</v>
      </c>
      <c r="R43">
        <v>2</v>
      </c>
      <c r="S43">
        <v>2</v>
      </c>
      <c r="T43">
        <v>2</v>
      </c>
      <c r="U43">
        <v>2</v>
      </c>
      <c r="V43">
        <v>2</v>
      </c>
      <c r="W43">
        <v>2</v>
      </c>
      <c r="X43">
        <v>0</v>
      </c>
      <c r="Y43">
        <v>0</v>
      </c>
    </row>
    <row r="44" spans="1:25" x14ac:dyDescent="0.3">
      <c r="A44" s="5">
        <v>42413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</row>
    <row r="45" spans="1:25" x14ac:dyDescent="0.3">
      <c r="A45" s="5">
        <v>42414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</row>
    <row r="46" spans="1:25" x14ac:dyDescent="0.3">
      <c r="A46" s="5">
        <v>42415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2</v>
      </c>
      <c r="J46">
        <v>2</v>
      </c>
      <c r="K46">
        <v>2</v>
      </c>
      <c r="L46">
        <v>2</v>
      </c>
      <c r="M46">
        <v>2</v>
      </c>
      <c r="N46">
        <v>2</v>
      </c>
      <c r="O46">
        <v>2</v>
      </c>
      <c r="P46">
        <v>2</v>
      </c>
      <c r="Q46">
        <v>2</v>
      </c>
      <c r="R46">
        <v>2</v>
      </c>
      <c r="S46">
        <v>2</v>
      </c>
      <c r="T46">
        <v>2</v>
      </c>
      <c r="U46">
        <v>2</v>
      </c>
      <c r="V46">
        <v>2</v>
      </c>
      <c r="W46">
        <v>2</v>
      </c>
      <c r="X46">
        <v>0</v>
      </c>
      <c r="Y46">
        <v>0</v>
      </c>
    </row>
    <row r="47" spans="1:25" x14ac:dyDescent="0.3">
      <c r="A47" s="5">
        <v>42416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2</v>
      </c>
      <c r="J47">
        <v>2</v>
      </c>
      <c r="K47">
        <v>2</v>
      </c>
      <c r="L47">
        <v>2</v>
      </c>
      <c r="M47">
        <v>2</v>
      </c>
      <c r="N47">
        <v>2</v>
      </c>
      <c r="O47">
        <v>2</v>
      </c>
      <c r="P47">
        <v>2</v>
      </c>
      <c r="Q47">
        <v>2</v>
      </c>
      <c r="R47">
        <v>2</v>
      </c>
      <c r="S47">
        <v>2</v>
      </c>
      <c r="T47">
        <v>2</v>
      </c>
      <c r="U47">
        <v>2</v>
      </c>
      <c r="V47">
        <v>2</v>
      </c>
      <c r="W47">
        <v>2</v>
      </c>
      <c r="X47">
        <v>0</v>
      </c>
      <c r="Y47">
        <v>0</v>
      </c>
    </row>
    <row r="48" spans="1:25" x14ac:dyDescent="0.3">
      <c r="A48" s="5">
        <v>42417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2</v>
      </c>
      <c r="J48">
        <v>2</v>
      </c>
      <c r="K48">
        <v>2</v>
      </c>
      <c r="L48">
        <v>2</v>
      </c>
      <c r="M48">
        <v>2</v>
      </c>
      <c r="N48">
        <v>2</v>
      </c>
      <c r="O48">
        <v>2</v>
      </c>
      <c r="P48">
        <v>2</v>
      </c>
      <c r="Q48">
        <v>2</v>
      </c>
      <c r="R48">
        <v>2</v>
      </c>
      <c r="S48">
        <v>2</v>
      </c>
      <c r="T48">
        <v>2</v>
      </c>
      <c r="U48">
        <v>2</v>
      </c>
      <c r="V48">
        <v>2</v>
      </c>
      <c r="W48">
        <v>2</v>
      </c>
      <c r="X48">
        <v>0</v>
      </c>
      <c r="Y48">
        <v>0</v>
      </c>
    </row>
    <row r="49" spans="1:25" x14ac:dyDescent="0.3">
      <c r="A49" s="5">
        <v>42418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2</v>
      </c>
      <c r="J49">
        <v>2</v>
      </c>
      <c r="K49">
        <v>2</v>
      </c>
      <c r="L49">
        <v>2</v>
      </c>
      <c r="M49">
        <v>2</v>
      </c>
      <c r="N49">
        <v>2</v>
      </c>
      <c r="O49">
        <v>2</v>
      </c>
      <c r="P49">
        <v>2</v>
      </c>
      <c r="Q49">
        <v>2</v>
      </c>
      <c r="R49">
        <v>2</v>
      </c>
      <c r="S49">
        <v>2</v>
      </c>
      <c r="T49">
        <v>2</v>
      </c>
      <c r="U49">
        <v>2</v>
      </c>
      <c r="V49">
        <v>2</v>
      </c>
      <c r="W49">
        <v>2</v>
      </c>
      <c r="X49">
        <v>0</v>
      </c>
      <c r="Y49">
        <v>0</v>
      </c>
    </row>
    <row r="50" spans="1:25" x14ac:dyDescent="0.3">
      <c r="A50" s="5">
        <v>42419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2</v>
      </c>
      <c r="J50">
        <v>2</v>
      </c>
      <c r="K50">
        <v>2</v>
      </c>
      <c r="L50">
        <v>2</v>
      </c>
      <c r="M50">
        <v>2</v>
      </c>
      <c r="N50">
        <v>2</v>
      </c>
      <c r="O50">
        <v>2</v>
      </c>
      <c r="P50">
        <v>2</v>
      </c>
      <c r="Q50">
        <v>2</v>
      </c>
      <c r="R50">
        <v>2</v>
      </c>
      <c r="S50">
        <v>2</v>
      </c>
      <c r="T50">
        <v>2</v>
      </c>
      <c r="U50">
        <v>2</v>
      </c>
      <c r="V50">
        <v>2</v>
      </c>
      <c r="W50">
        <v>2</v>
      </c>
      <c r="X50">
        <v>0</v>
      </c>
      <c r="Y50">
        <v>0</v>
      </c>
    </row>
    <row r="51" spans="1:25" x14ac:dyDescent="0.3">
      <c r="A51" s="5">
        <v>42420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</row>
    <row r="52" spans="1:25" x14ac:dyDescent="0.3">
      <c r="A52" s="5">
        <v>42421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</row>
    <row r="53" spans="1:25" x14ac:dyDescent="0.3">
      <c r="A53" s="5">
        <v>42422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2</v>
      </c>
      <c r="J53">
        <v>2</v>
      </c>
      <c r="K53">
        <v>2</v>
      </c>
      <c r="L53">
        <v>2</v>
      </c>
      <c r="M53">
        <v>2</v>
      </c>
      <c r="N53">
        <v>2</v>
      </c>
      <c r="O53">
        <v>2</v>
      </c>
      <c r="P53">
        <v>2</v>
      </c>
      <c r="Q53">
        <v>2</v>
      </c>
      <c r="R53">
        <v>2</v>
      </c>
      <c r="S53">
        <v>2</v>
      </c>
      <c r="T53">
        <v>2</v>
      </c>
      <c r="U53">
        <v>2</v>
      </c>
      <c r="V53">
        <v>2</v>
      </c>
      <c r="W53">
        <v>2</v>
      </c>
      <c r="X53">
        <v>0</v>
      </c>
      <c r="Y53">
        <v>0</v>
      </c>
    </row>
    <row r="54" spans="1:25" x14ac:dyDescent="0.3">
      <c r="A54" s="5">
        <v>42423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2</v>
      </c>
      <c r="J54">
        <v>2</v>
      </c>
      <c r="K54">
        <v>2</v>
      </c>
      <c r="L54">
        <v>2</v>
      </c>
      <c r="M54">
        <v>2</v>
      </c>
      <c r="N54">
        <v>2</v>
      </c>
      <c r="O54">
        <v>2</v>
      </c>
      <c r="P54">
        <v>2</v>
      </c>
      <c r="Q54">
        <v>2</v>
      </c>
      <c r="R54">
        <v>2</v>
      </c>
      <c r="S54">
        <v>2</v>
      </c>
      <c r="T54">
        <v>2</v>
      </c>
      <c r="U54">
        <v>2</v>
      </c>
      <c r="V54">
        <v>2</v>
      </c>
      <c r="W54">
        <v>2</v>
      </c>
      <c r="X54">
        <v>0</v>
      </c>
      <c r="Y54">
        <v>0</v>
      </c>
    </row>
    <row r="55" spans="1:25" x14ac:dyDescent="0.3">
      <c r="A55" s="5">
        <v>42424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2</v>
      </c>
      <c r="J55">
        <v>2</v>
      </c>
      <c r="K55">
        <v>2</v>
      </c>
      <c r="L55">
        <v>2</v>
      </c>
      <c r="M55">
        <v>2</v>
      </c>
      <c r="N55">
        <v>2</v>
      </c>
      <c r="O55">
        <v>2</v>
      </c>
      <c r="P55">
        <v>2</v>
      </c>
      <c r="Q55">
        <v>2</v>
      </c>
      <c r="R55">
        <v>2</v>
      </c>
      <c r="S55">
        <v>2</v>
      </c>
      <c r="T55">
        <v>2</v>
      </c>
      <c r="U55">
        <v>2</v>
      </c>
      <c r="V55">
        <v>2</v>
      </c>
      <c r="W55">
        <v>2</v>
      </c>
      <c r="X55">
        <v>0</v>
      </c>
      <c r="Y55">
        <v>0</v>
      </c>
    </row>
    <row r="56" spans="1:25" x14ac:dyDescent="0.3">
      <c r="A56" s="5">
        <v>42425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2</v>
      </c>
      <c r="J56">
        <v>2</v>
      </c>
      <c r="K56">
        <v>2</v>
      </c>
      <c r="L56">
        <v>2</v>
      </c>
      <c r="M56">
        <v>2</v>
      </c>
      <c r="N56">
        <v>2</v>
      </c>
      <c r="O56">
        <v>2</v>
      </c>
      <c r="P56">
        <v>2</v>
      </c>
      <c r="Q56">
        <v>2</v>
      </c>
      <c r="R56">
        <v>2</v>
      </c>
      <c r="S56">
        <v>2</v>
      </c>
      <c r="T56">
        <v>2</v>
      </c>
      <c r="U56">
        <v>2</v>
      </c>
      <c r="V56">
        <v>2</v>
      </c>
      <c r="W56">
        <v>2</v>
      </c>
      <c r="X56">
        <v>0</v>
      </c>
      <c r="Y56">
        <v>0</v>
      </c>
    </row>
    <row r="57" spans="1:25" x14ac:dyDescent="0.3">
      <c r="A57" s="5">
        <v>42426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2</v>
      </c>
      <c r="J57">
        <v>2</v>
      </c>
      <c r="K57">
        <v>2</v>
      </c>
      <c r="L57">
        <v>2</v>
      </c>
      <c r="M57">
        <v>2</v>
      </c>
      <c r="N57">
        <v>2</v>
      </c>
      <c r="O57">
        <v>2</v>
      </c>
      <c r="P57">
        <v>2</v>
      </c>
      <c r="Q57">
        <v>2</v>
      </c>
      <c r="R57">
        <v>2</v>
      </c>
      <c r="S57">
        <v>2</v>
      </c>
      <c r="T57">
        <v>2</v>
      </c>
      <c r="U57">
        <v>2</v>
      </c>
      <c r="V57">
        <v>2</v>
      </c>
      <c r="W57">
        <v>2</v>
      </c>
      <c r="X57">
        <v>0</v>
      </c>
      <c r="Y57">
        <v>0</v>
      </c>
    </row>
    <row r="58" spans="1:25" x14ac:dyDescent="0.3">
      <c r="A58" s="5">
        <v>42427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</row>
    <row r="59" spans="1:25" x14ac:dyDescent="0.3">
      <c r="A59" s="5">
        <v>42428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</row>
    <row r="60" spans="1:25" x14ac:dyDescent="0.3">
      <c r="A60" s="5">
        <v>42429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2</v>
      </c>
      <c r="J60">
        <v>2</v>
      </c>
      <c r="K60">
        <v>2</v>
      </c>
      <c r="L60">
        <v>2</v>
      </c>
      <c r="M60">
        <v>2</v>
      </c>
      <c r="N60">
        <v>2</v>
      </c>
      <c r="O60">
        <v>2</v>
      </c>
      <c r="P60">
        <v>2</v>
      </c>
      <c r="Q60">
        <v>2</v>
      </c>
      <c r="R60">
        <v>2</v>
      </c>
      <c r="S60">
        <v>2</v>
      </c>
      <c r="T60">
        <v>2</v>
      </c>
      <c r="U60">
        <v>2</v>
      </c>
      <c r="V60">
        <v>2</v>
      </c>
      <c r="W60">
        <v>2</v>
      </c>
      <c r="X60">
        <v>0</v>
      </c>
      <c r="Y60">
        <v>0</v>
      </c>
    </row>
    <row r="61" spans="1:25" x14ac:dyDescent="0.3">
      <c r="A61" s="5">
        <v>42430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2</v>
      </c>
      <c r="J61">
        <v>2</v>
      </c>
      <c r="K61">
        <v>2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2</v>
      </c>
      <c r="T61">
        <v>2</v>
      </c>
      <c r="U61">
        <v>2</v>
      </c>
      <c r="V61">
        <v>2</v>
      </c>
      <c r="W61">
        <v>0</v>
      </c>
      <c r="X61">
        <v>0</v>
      </c>
      <c r="Y61">
        <v>0</v>
      </c>
    </row>
    <row r="62" spans="1:25" x14ac:dyDescent="0.3">
      <c r="A62" s="5">
        <v>42431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2</v>
      </c>
      <c r="J62">
        <v>2</v>
      </c>
      <c r="K62">
        <v>2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2</v>
      </c>
      <c r="T62">
        <v>2</v>
      </c>
      <c r="U62">
        <v>2</v>
      </c>
      <c r="V62">
        <v>2</v>
      </c>
      <c r="W62">
        <v>0</v>
      </c>
      <c r="X62">
        <v>0</v>
      </c>
      <c r="Y62">
        <v>0</v>
      </c>
    </row>
    <row r="63" spans="1:25" x14ac:dyDescent="0.3">
      <c r="A63" s="5">
        <v>42432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2</v>
      </c>
      <c r="J63">
        <v>2</v>
      </c>
      <c r="K63">
        <v>2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2</v>
      </c>
      <c r="T63">
        <v>2</v>
      </c>
      <c r="U63">
        <v>2</v>
      </c>
      <c r="V63">
        <v>2</v>
      </c>
      <c r="W63">
        <v>0</v>
      </c>
      <c r="X63">
        <v>0</v>
      </c>
      <c r="Y63">
        <v>0</v>
      </c>
    </row>
    <row r="64" spans="1:25" x14ac:dyDescent="0.3">
      <c r="A64" s="5">
        <v>42433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2</v>
      </c>
      <c r="J64">
        <v>2</v>
      </c>
      <c r="K64">
        <v>2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2</v>
      </c>
      <c r="T64">
        <v>2</v>
      </c>
      <c r="U64">
        <v>2</v>
      </c>
      <c r="V64">
        <v>2</v>
      </c>
      <c r="W64">
        <v>0</v>
      </c>
      <c r="X64">
        <v>0</v>
      </c>
      <c r="Y64">
        <v>0</v>
      </c>
    </row>
    <row r="65" spans="1:25" x14ac:dyDescent="0.3">
      <c r="A65" s="5">
        <v>42434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</row>
    <row r="66" spans="1:25" x14ac:dyDescent="0.3">
      <c r="A66" s="5">
        <v>42435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</row>
    <row r="67" spans="1:25" x14ac:dyDescent="0.3">
      <c r="A67" s="5">
        <v>42436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2</v>
      </c>
      <c r="J67">
        <v>2</v>
      </c>
      <c r="K67">
        <v>2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2</v>
      </c>
      <c r="T67">
        <v>2</v>
      </c>
      <c r="U67">
        <v>2</v>
      </c>
      <c r="V67">
        <v>2</v>
      </c>
      <c r="W67">
        <v>0</v>
      </c>
      <c r="X67">
        <v>0</v>
      </c>
      <c r="Y67">
        <v>0</v>
      </c>
    </row>
    <row r="68" spans="1:25" x14ac:dyDescent="0.3">
      <c r="A68" s="5">
        <v>42437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2</v>
      </c>
      <c r="J68">
        <v>2</v>
      </c>
      <c r="K68">
        <v>2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2</v>
      </c>
      <c r="T68">
        <v>2</v>
      </c>
      <c r="U68">
        <v>2</v>
      </c>
      <c r="V68">
        <v>2</v>
      </c>
      <c r="W68">
        <v>0</v>
      </c>
      <c r="X68">
        <v>0</v>
      </c>
      <c r="Y68">
        <v>0</v>
      </c>
    </row>
    <row r="69" spans="1:25" x14ac:dyDescent="0.3">
      <c r="A69" s="5">
        <v>42438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2</v>
      </c>
      <c r="J69">
        <v>2</v>
      </c>
      <c r="K69">
        <v>2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2</v>
      </c>
      <c r="T69">
        <v>2</v>
      </c>
      <c r="U69">
        <v>2</v>
      </c>
      <c r="V69">
        <v>2</v>
      </c>
      <c r="W69">
        <v>0</v>
      </c>
      <c r="X69">
        <v>0</v>
      </c>
      <c r="Y69">
        <v>0</v>
      </c>
    </row>
    <row r="70" spans="1:25" x14ac:dyDescent="0.3">
      <c r="A70" s="5">
        <v>42439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2</v>
      </c>
      <c r="J70">
        <v>2</v>
      </c>
      <c r="K70">
        <v>2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2</v>
      </c>
      <c r="T70">
        <v>2</v>
      </c>
      <c r="U70">
        <v>2</v>
      </c>
      <c r="V70">
        <v>2</v>
      </c>
      <c r="W70">
        <v>0</v>
      </c>
      <c r="X70">
        <v>0</v>
      </c>
      <c r="Y70">
        <v>0</v>
      </c>
    </row>
    <row r="71" spans="1:25" x14ac:dyDescent="0.3">
      <c r="A71" s="5">
        <v>42440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2</v>
      </c>
      <c r="J71">
        <v>2</v>
      </c>
      <c r="K71">
        <v>2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2</v>
      </c>
      <c r="T71">
        <v>2</v>
      </c>
      <c r="U71">
        <v>2</v>
      </c>
      <c r="V71">
        <v>2</v>
      </c>
      <c r="W71">
        <v>0</v>
      </c>
      <c r="X71">
        <v>0</v>
      </c>
      <c r="Y71">
        <v>0</v>
      </c>
    </row>
    <row r="72" spans="1:25" x14ac:dyDescent="0.3">
      <c r="A72" s="5">
        <v>42441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</row>
    <row r="73" spans="1:25" x14ac:dyDescent="0.3">
      <c r="A73" s="5">
        <v>42442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</row>
    <row r="74" spans="1:25" x14ac:dyDescent="0.3">
      <c r="A74" s="5">
        <v>42443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2</v>
      </c>
      <c r="J74">
        <v>2</v>
      </c>
      <c r="K74">
        <v>2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2</v>
      </c>
      <c r="T74">
        <v>2</v>
      </c>
      <c r="U74">
        <v>2</v>
      </c>
      <c r="V74">
        <v>2</v>
      </c>
      <c r="W74">
        <v>0</v>
      </c>
      <c r="X74">
        <v>0</v>
      </c>
      <c r="Y74">
        <v>0</v>
      </c>
    </row>
    <row r="75" spans="1:25" x14ac:dyDescent="0.3">
      <c r="A75" s="5">
        <v>42444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2</v>
      </c>
      <c r="J75">
        <v>2</v>
      </c>
      <c r="K75">
        <v>2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2</v>
      </c>
      <c r="T75">
        <v>2</v>
      </c>
      <c r="U75">
        <v>2</v>
      </c>
      <c r="V75">
        <v>2</v>
      </c>
      <c r="W75">
        <v>0</v>
      </c>
      <c r="X75">
        <v>0</v>
      </c>
      <c r="Y75">
        <v>0</v>
      </c>
    </row>
    <row r="76" spans="1:25" x14ac:dyDescent="0.3">
      <c r="A76" s="5">
        <v>42445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2</v>
      </c>
      <c r="J76">
        <v>2</v>
      </c>
      <c r="K76">
        <v>2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2</v>
      </c>
      <c r="T76">
        <v>2</v>
      </c>
      <c r="U76">
        <v>2</v>
      </c>
      <c r="V76">
        <v>2</v>
      </c>
      <c r="W76">
        <v>0</v>
      </c>
      <c r="X76">
        <v>0</v>
      </c>
      <c r="Y76">
        <v>0</v>
      </c>
    </row>
    <row r="77" spans="1:25" x14ac:dyDescent="0.3">
      <c r="A77" s="5">
        <v>42446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2</v>
      </c>
      <c r="J77">
        <v>2</v>
      </c>
      <c r="K77">
        <v>2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2</v>
      </c>
      <c r="T77">
        <v>2</v>
      </c>
      <c r="U77">
        <v>2</v>
      </c>
      <c r="V77">
        <v>2</v>
      </c>
      <c r="W77">
        <v>0</v>
      </c>
      <c r="X77">
        <v>0</v>
      </c>
      <c r="Y77">
        <v>0</v>
      </c>
    </row>
    <row r="78" spans="1:25" x14ac:dyDescent="0.3">
      <c r="A78" s="5">
        <v>42447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2</v>
      </c>
      <c r="J78">
        <v>2</v>
      </c>
      <c r="K78">
        <v>2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2</v>
      </c>
      <c r="T78">
        <v>2</v>
      </c>
      <c r="U78">
        <v>2</v>
      </c>
      <c r="V78">
        <v>2</v>
      </c>
      <c r="W78">
        <v>0</v>
      </c>
      <c r="X78">
        <v>0</v>
      </c>
      <c r="Y78">
        <v>0</v>
      </c>
    </row>
    <row r="79" spans="1:25" x14ac:dyDescent="0.3">
      <c r="A79" s="5">
        <v>42448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</row>
    <row r="80" spans="1:25" x14ac:dyDescent="0.3">
      <c r="A80" s="5">
        <v>42449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</row>
    <row r="81" spans="1:25" x14ac:dyDescent="0.3">
      <c r="A81" s="5">
        <v>42450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2</v>
      </c>
      <c r="J81">
        <v>2</v>
      </c>
      <c r="K81">
        <v>2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2</v>
      </c>
      <c r="T81">
        <v>2</v>
      </c>
      <c r="U81">
        <v>2</v>
      </c>
      <c r="V81">
        <v>2</v>
      </c>
      <c r="W81">
        <v>0</v>
      </c>
      <c r="X81">
        <v>0</v>
      </c>
      <c r="Y81">
        <v>0</v>
      </c>
    </row>
    <row r="82" spans="1:25" x14ac:dyDescent="0.3">
      <c r="A82" s="5">
        <v>42451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2</v>
      </c>
      <c r="J82">
        <v>2</v>
      </c>
      <c r="K82">
        <v>2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2</v>
      </c>
      <c r="T82">
        <v>2</v>
      </c>
      <c r="U82">
        <v>2</v>
      </c>
      <c r="V82">
        <v>2</v>
      </c>
      <c r="W82">
        <v>0</v>
      </c>
      <c r="X82">
        <v>0</v>
      </c>
      <c r="Y82">
        <v>0</v>
      </c>
    </row>
    <row r="83" spans="1:25" x14ac:dyDescent="0.3">
      <c r="A83" s="5">
        <v>42452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2</v>
      </c>
      <c r="J83">
        <v>2</v>
      </c>
      <c r="K83">
        <v>2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2</v>
      </c>
      <c r="T83">
        <v>2</v>
      </c>
      <c r="U83">
        <v>2</v>
      </c>
      <c r="V83">
        <v>2</v>
      </c>
      <c r="W83">
        <v>0</v>
      </c>
      <c r="X83">
        <v>0</v>
      </c>
      <c r="Y83">
        <v>0</v>
      </c>
    </row>
    <row r="84" spans="1:25" x14ac:dyDescent="0.3">
      <c r="A84" s="5">
        <v>42453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2</v>
      </c>
      <c r="J84">
        <v>2</v>
      </c>
      <c r="K84">
        <v>2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2</v>
      </c>
      <c r="T84">
        <v>2</v>
      </c>
      <c r="U84">
        <v>2</v>
      </c>
      <c r="V84">
        <v>2</v>
      </c>
      <c r="W84">
        <v>0</v>
      </c>
      <c r="X84">
        <v>0</v>
      </c>
      <c r="Y84">
        <v>0</v>
      </c>
    </row>
    <row r="85" spans="1:25" x14ac:dyDescent="0.3">
      <c r="A85" s="5">
        <v>42454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2</v>
      </c>
      <c r="J85">
        <v>2</v>
      </c>
      <c r="K85">
        <v>2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2</v>
      </c>
      <c r="T85">
        <v>2</v>
      </c>
      <c r="U85">
        <v>2</v>
      </c>
      <c r="V85">
        <v>2</v>
      </c>
      <c r="W85">
        <v>0</v>
      </c>
      <c r="X85">
        <v>0</v>
      </c>
      <c r="Y85">
        <v>0</v>
      </c>
    </row>
    <row r="86" spans="1:25" x14ac:dyDescent="0.3">
      <c r="A86" s="5">
        <v>42455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</row>
    <row r="87" spans="1:25" x14ac:dyDescent="0.3">
      <c r="A87" s="5">
        <v>42456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</row>
    <row r="88" spans="1:25" x14ac:dyDescent="0.3">
      <c r="A88" s="5">
        <v>42457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2</v>
      </c>
      <c r="J88">
        <v>2</v>
      </c>
      <c r="K88">
        <v>2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2</v>
      </c>
      <c r="T88">
        <v>2</v>
      </c>
      <c r="U88">
        <v>2</v>
      </c>
      <c r="V88">
        <v>2</v>
      </c>
      <c r="W88">
        <v>0</v>
      </c>
      <c r="X88">
        <v>0</v>
      </c>
      <c r="Y88">
        <v>0</v>
      </c>
    </row>
    <row r="89" spans="1:25" x14ac:dyDescent="0.3">
      <c r="A89" s="5">
        <v>42458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2</v>
      </c>
      <c r="J89">
        <v>2</v>
      </c>
      <c r="K89">
        <v>2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2</v>
      </c>
      <c r="T89">
        <v>2</v>
      </c>
      <c r="U89">
        <v>2</v>
      </c>
      <c r="V89">
        <v>2</v>
      </c>
      <c r="W89">
        <v>0</v>
      </c>
      <c r="X89">
        <v>0</v>
      </c>
      <c r="Y89">
        <v>0</v>
      </c>
    </row>
    <row r="90" spans="1:25" x14ac:dyDescent="0.3">
      <c r="A90" s="5">
        <v>42459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2</v>
      </c>
      <c r="J90">
        <v>2</v>
      </c>
      <c r="K90">
        <v>2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2</v>
      </c>
      <c r="T90">
        <v>2</v>
      </c>
      <c r="U90">
        <v>2</v>
      </c>
      <c r="V90">
        <v>2</v>
      </c>
      <c r="W90">
        <v>0</v>
      </c>
      <c r="X90">
        <v>0</v>
      </c>
      <c r="Y90">
        <v>0</v>
      </c>
    </row>
    <row r="91" spans="1:25" x14ac:dyDescent="0.3">
      <c r="A91" s="5">
        <v>42460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2</v>
      </c>
      <c r="J91">
        <v>2</v>
      </c>
      <c r="K91">
        <v>2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2</v>
      </c>
      <c r="T91">
        <v>2</v>
      </c>
      <c r="U91">
        <v>2</v>
      </c>
      <c r="V91">
        <v>2</v>
      </c>
      <c r="W91">
        <v>0</v>
      </c>
      <c r="X91">
        <v>0</v>
      </c>
      <c r="Y91">
        <v>0</v>
      </c>
    </row>
    <row r="92" spans="1:25" x14ac:dyDescent="0.3">
      <c r="A92" s="5">
        <v>42461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2</v>
      </c>
      <c r="J92">
        <v>2</v>
      </c>
      <c r="K92">
        <v>2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2</v>
      </c>
      <c r="V92">
        <v>2</v>
      </c>
      <c r="W92">
        <v>0</v>
      </c>
      <c r="X92">
        <v>0</v>
      </c>
      <c r="Y92">
        <v>0</v>
      </c>
    </row>
    <row r="93" spans="1:25" x14ac:dyDescent="0.3">
      <c r="A93" s="5">
        <v>42462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</row>
    <row r="94" spans="1:25" x14ac:dyDescent="0.3">
      <c r="A94" s="5">
        <v>42463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</row>
    <row r="95" spans="1:25" x14ac:dyDescent="0.3">
      <c r="A95" s="5">
        <v>42464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2</v>
      </c>
      <c r="J95">
        <v>2</v>
      </c>
      <c r="K95">
        <v>2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2</v>
      </c>
      <c r="V95">
        <v>2</v>
      </c>
      <c r="W95">
        <v>0</v>
      </c>
      <c r="X95">
        <v>0</v>
      </c>
      <c r="Y95">
        <v>0</v>
      </c>
    </row>
    <row r="96" spans="1:25" x14ac:dyDescent="0.3">
      <c r="A96" s="5">
        <v>42465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2</v>
      </c>
      <c r="J96">
        <v>2</v>
      </c>
      <c r="K96">
        <v>2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2</v>
      </c>
      <c r="V96">
        <v>2</v>
      </c>
      <c r="W96">
        <v>0</v>
      </c>
      <c r="X96">
        <v>0</v>
      </c>
      <c r="Y96">
        <v>0</v>
      </c>
    </row>
    <row r="97" spans="1:25" x14ac:dyDescent="0.3">
      <c r="A97" s="5">
        <v>42466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2</v>
      </c>
      <c r="J97">
        <v>2</v>
      </c>
      <c r="K97">
        <v>2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2</v>
      </c>
      <c r="V97">
        <v>2</v>
      </c>
      <c r="W97">
        <v>0</v>
      </c>
      <c r="X97">
        <v>0</v>
      </c>
      <c r="Y97">
        <v>0</v>
      </c>
    </row>
    <row r="98" spans="1:25" x14ac:dyDescent="0.3">
      <c r="A98" s="5">
        <v>42467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2</v>
      </c>
      <c r="J98">
        <v>2</v>
      </c>
      <c r="K98">
        <v>2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2</v>
      </c>
      <c r="V98">
        <v>2</v>
      </c>
      <c r="W98">
        <v>0</v>
      </c>
      <c r="X98">
        <v>0</v>
      </c>
      <c r="Y98">
        <v>0</v>
      </c>
    </row>
    <row r="99" spans="1:25" x14ac:dyDescent="0.3">
      <c r="A99" s="5">
        <v>42468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2</v>
      </c>
      <c r="J99">
        <v>2</v>
      </c>
      <c r="K99">
        <v>2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2</v>
      </c>
      <c r="V99">
        <v>2</v>
      </c>
      <c r="W99">
        <v>0</v>
      </c>
      <c r="X99">
        <v>0</v>
      </c>
      <c r="Y99">
        <v>0</v>
      </c>
    </row>
    <row r="100" spans="1:25" x14ac:dyDescent="0.3">
      <c r="A100" s="5">
        <v>42469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</row>
    <row r="101" spans="1:25" x14ac:dyDescent="0.3">
      <c r="A101" s="5">
        <v>42470</v>
      </c>
      <c r="B101">
        <v>0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</row>
    <row r="102" spans="1:25" x14ac:dyDescent="0.3">
      <c r="A102" s="5">
        <v>42471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2</v>
      </c>
      <c r="J102">
        <v>2</v>
      </c>
      <c r="K102">
        <v>2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2</v>
      </c>
      <c r="V102">
        <v>2</v>
      </c>
      <c r="W102">
        <v>0</v>
      </c>
      <c r="X102">
        <v>0</v>
      </c>
      <c r="Y102">
        <v>0</v>
      </c>
    </row>
    <row r="103" spans="1:25" x14ac:dyDescent="0.3">
      <c r="A103" s="5">
        <v>42472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2</v>
      </c>
      <c r="J103">
        <v>2</v>
      </c>
      <c r="K103">
        <v>2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2</v>
      </c>
      <c r="V103">
        <v>2</v>
      </c>
      <c r="W103">
        <v>0</v>
      </c>
      <c r="X103">
        <v>0</v>
      </c>
      <c r="Y103">
        <v>0</v>
      </c>
    </row>
    <row r="104" spans="1:25" x14ac:dyDescent="0.3">
      <c r="A104" s="5">
        <v>42473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2</v>
      </c>
      <c r="J104">
        <v>2</v>
      </c>
      <c r="K104">
        <v>2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2</v>
      </c>
      <c r="V104">
        <v>2</v>
      </c>
      <c r="W104">
        <v>0</v>
      </c>
      <c r="X104">
        <v>0</v>
      </c>
      <c r="Y104">
        <v>0</v>
      </c>
    </row>
    <row r="105" spans="1:25" x14ac:dyDescent="0.3">
      <c r="A105" s="5">
        <v>42474</v>
      </c>
      <c r="B105">
        <v>0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2</v>
      </c>
      <c r="J105">
        <v>2</v>
      </c>
      <c r="K105">
        <v>2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2</v>
      </c>
      <c r="V105">
        <v>2</v>
      </c>
      <c r="W105">
        <v>0</v>
      </c>
      <c r="X105">
        <v>0</v>
      </c>
      <c r="Y105">
        <v>0</v>
      </c>
    </row>
    <row r="106" spans="1:25" x14ac:dyDescent="0.3">
      <c r="A106" s="5">
        <v>42475</v>
      </c>
      <c r="B106">
        <v>0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2</v>
      </c>
      <c r="J106">
        <v>2</v>
      </c>
      <c r="K106">
        <v>2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2</v>
      </c>
      <c r="V106">
        <v>2</v>
      </c>
      <c r="W106">
        <v>0</v>
      </c>
      <c r="X106">
        <v>0</v>
      </c>
      <c r="Y106">
        <v>0</v>
      </c>
    </row>
    <row r="107" spans="1:25" x14ac:dyDescent="0.3">
      <c r="A107" s="5">
        <v>42476</v>
      </c>
      <c r="B107">
        <v>0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</row>
    <row r="108" spans="1:25" x14ac:dyDescent="0.3">
      <c r="A108" s="5">
        <v>42477</v>
      </c>
      <c r="B108">
        <v>0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</row>
    <row r="109" spans="1:25" x14ac:dyDescent="0.3">
      <c r="A109" s="5">
        <v>42478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2</v>
      </c>
      <c r="J109">
        <v>2</v>
      </c>
      <c r="K109">
        <v>2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2</v>
      </c>
      <c r="V109">
        <v>2</v>
      </c>
      <c r="W109">
        <v>0</v>
      </c>
      <c r="X109">
        <v>0</v>
      </c>
      <c r="Y109">
        <v>0</v>
      </c>
    </row>
    <row r="110" spans="1:25" x14ac:dyDescent="0.3">
      <c r="A110" s="5">
        <v>42479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2</v>
      </c>
      <c r="J110">
        <v>2</v>
      </c>
      <c r="K110">
        <v>2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2</v>
      </c>
      <c r="V110">
        <v>2</v>
      </c>
      <c r="W110">
        <v>0</v>
      </c>
      <c r="X110">
        <v>0</v>
      </c>
      <c r="Y110">
        <v>0</v>
      </c>
    </row>
    <row r="111" spans="1:25" x14ac:dyDescent="0.3">
      <c r="A111" s="5">
        <v>42480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2</v>
      </c>
      <c r="J111">
        <v>2</v>
      </c>
      <c r="K111">
        <v>2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2</v>
      </c>
      <c r="V111">
        <v>2</v>
      </c>
      <c r="W111">
        <v>0</v>
      </c>
      <c r="X111">
        <v>0</v>
      </c>
      <c r="Y111">
        <v>0</v>
      </c>
    </row>
    <row r="112" spans="1:25" x14ac:dyDescent="0.3">
      <c r="A112" s="5">
        <v>42481</v>
      </c>
      <c r="B112">
        <v>0</v>
      </c>
      <c r="C112">
        <v>0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2</v>
      </c>
      <c r="J112">
        <v>2</v>
      </c>
      <c r="K112">
        <v>2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2</v>
      </c>
      <c r="V112">
        <v>2</v>
      </c>
      <c r="W112">
        <v>0</v>
      </c>
      <c r="X112">
        <v>0</v>
      </c>
      <c r="Y112">
        <v>0</v>
      </c>
    </row>
    <row r="113" spans="1:25" x14ac:dyDescent="0.3">
      <c r="A113" s="5">
        <v>42482</v>
      </c>
      <c r="B113">
        <v>0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2</v>
      </c>
      <c r="J113">
        <v>2</v>
      </c>
      <c r="K113">
        <v>2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2</v>
      </c>
      <c r="V113">
        <v>2</v>
      </c>
      <c r="W113">
        <v>0</v>
      </c>
      <c r="X113">
        <v>0</v>
      </c>
      <c r="Y113">
        <v>0</v>
      </c>
    </row>
    <row r="114" spans="1:25" x14ac:dyDescent="0.3">
      <c r="A114" s="5">
        <v>42483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</row>
    <row r="115" spans="1:25" x14ac:dyDescent="0.3">
      <c r="A115" s="5">
        <v>42484</v>
      </c>
      <c r="B115">
        <v>0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</row>
    <row r="116" spans="1:25" x14ac:dyDescent="0.3">
      <c r="A116" s="5">
        <v>42485</v>
      </c>
      <c r="B116">
        <v>0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2</v>
      </c>
      <c r="J116">
        <v>2</v>
      </c>
      <c r="K116">
        <v>2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2</v>
      </c>
      <c r="V116">
        <v>2</v>
      </c>
      <c r="W116">
        <v>0</v>
      </c>
      <c r="X116">
        <v>0</v>
      </c>
      <c r="Y116">
        <v>0</v>
      </c>
    </row>
    <row r="117" spans="1:25" x14ac:dyDescent="0.3">
      <c r="A117" s="5">
        <v>42486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  <c r="H117">
        <v>0</v>
      </c>
      <c r="I117">
        <v>2</v>
      </c>
      <c r="J117">
        <v>2</v>
      </c>
      <c r="K117">
        <v>2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2</v>
      </c>
      <c r="V117">
        <v>2</v>
      </c>
      <c r="W117">
        <v>0</v>
      </c>
      <c r="X117">
        <v>0</v>
      </c>
      <c r="Y117">
        <v>0</v>
      </c>
    </row>
    <row r="118" spans="1:25" x14ac:dyDescent="0.3">
      <c r="A118" s="5">
        <v>42487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2</v>
      </c>
      <c r="J118">
        <v>2</v>
      </c>
      <c r="K118">
        <v>2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2</v>
      </c>
      <c r="V118">
        <v>2</v>
      </c>
      <c r="W118">
        <v>0</v>
      </c>
      <c r="X118">
        <v>0</v>
      </c>
      <c r="Y118">
        <v>0</v>
      </c>
    </row>
    <row r="119" spans="1:25" x14ac:dyDescent="0.3">
      <c r="A119" s="5">
        <v>42488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  <c r="I119">
        <v>2</v>
      </c>
      <c r="J119">
        <v>2</v>
      </c>
      <c r="K119">
        <v>2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2</v>
      </c>
      <c r="V119">
        <v>2</v>
      </c>
      <c r="W119">
        <v>0</v>
      </c>
      <c r="X119">
        <v>0</v>
      </c>
      <c r="Y119">
        <v>0</v>
      </c>
    </row>
    <row r="120" spans="1:25" x14ac:dyDescent="0.3">
      <c r="A120" s="5">
        <v>42489</v>
      </c>
      <c r="B120">
        <v>0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2</v>
      </c>
      <c r="J120">
        <v>2</v>
      </c>
      <c r="K120">
        <v>2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2</v>
      </c>
      <c r="V120">
        <v>2</v>
      </c>
      <c r="W120">
        <v>0</v>
      </c>
      <c r="X120">
        <v>0</v>
      </c>
      <c r="Y120">
        <v>0</v>
      </c>
    </row>
    <row r="121" spans="1:25" x14ac:dyDescent="0.3">
      <c r="A121" s="5">
        <v>42490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</row>
    <row r="122" spans="1:25" x14ac:dyDescent="0.3">
      <c r="A122" s="5">
        <v>42491</v>
      </c>
      <c r="B122">
        <v>0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</row>
    <row r="123" spans="1:25" x14ac:dyDescent="0.3">
      <c r="A123" s="5">
        <v>42492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2</v>
      </c>
      <c r="J123">
        <v>2</v>
      </c>
      <c r="K123">
        <v>2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2</v>
      </c>
      <c r="W123">
        <v>2</v>
      </c>
      <c r="X123">
        <v>0</v>
      </c>
      <c r="Y123">
        <v>0</v>
      </c>
    </row>
    <row r="124" spans="1:25" x14ac:dyDescent="0.3">
      <c r="A124" s="5">
        <v>42493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2</v>
      </c>
      <c r="J124">
        <v>2</v>
      </c>
      <c r="K124">
        <v>2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2</v>
      </c>
      <c r="W124">
        <v>2</v>
      </c>
      <c r="X124">
        <v>0</v>
      </c>
      <c r="Y124">
        <v>0</v>
      </c>
    </row>
    <row r="125" spans="1:25" x14ac:dyDescent="0.3">
      <c r="A125" s="5">
        <v>42494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2</v>
      </c>
      <c r="J125">
        <v>2</v>
      </c>
      <c r="K125">
        <v>2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2</v>
      </c>
      <c r="W125">
        <v>2</v>
      </c>
      <c r="X125">
        <v>0</v>
      </c>
      <c r="Y125">
        <v>0</v>
      </c>
    </row>
    <row r="126" spans="1:25" x14ac:dyDescent="0.3">
      <c r="A126" s="5">
        <v>42495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2</v>
      </c>
      <c r="J126">
        <v>2</v>
      </c>
      <c r="K126">
        <v>2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2</v>
      </c>
      <c r="W126">
        <v>2</v>
      </c>
      <c r="X126">
        <v>0</v>
      </c>
      <c r="Y126">
        <v>0</v>
      </c>
    </row>
    <row r="127" spans="1:25" x14ac:dyDescent="0.3">
      <c r="A127" s="5">
        <v>42496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2</v>
      </c>
      <c r="J127">
        <v>2</v>
      </c>
      <c r="K127">
        <v>2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2</v>
      </c>
      <c r="W127">
        <v>2</v>
      </c>
      <c r="X127">
        <v>0</v>
      </c>
      <c r="Y127">
        <v>0</v>
      </c>
    </row>
    <row r="128" spans="1:25" x14ac:dyDescent="0.3">
      <c r="A128" s="5">
        <v>42497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</row>
    <row r="129" spans="1:25" x14ac:dyDescent="0.3">
      <c r="A129" s="5">
        <v>42498</v>
      </c>
      <c r="B129">
        <v>0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</row>
    <row r="130" spans="1:25" x14ac:dyDescent="0.3">
      <c r="A130" s="5">
        <v>42499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2</v>
      </c>
      <c r="J130">
        <v>2</v>
      </c>
      <c r="K130">
        <v>2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2</v>
      </c>
      <c r="W130">
        <v>2</v>
      </c>
      <c r="X130">
        <v>0</v>
      </c>
      <c r="Y130">
        <v>0</v>
      </c>
    </row>
    <row r="131" spans="1:25" x14ac:dyDescent="0.3">
      <c r="A131" s="5">
        <v>42500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2</v>
      </c>
      <c r="J131">
        <v>2</v>
      </c>
      <c r="K131">
        <v>2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2</v>
      </c>
      <c r="W131">
        <v>2</v>
      </c>
      <c r="X131">
        <v>0</v>
      </c>
      <c r="Y131">
        <v>0</v>
      </c>
    </row>
    <row r="132" spans="1:25" x14ac:dyDescent="0.3">
      <c r="A132" s="5">
        <v>42501</v>
      </c>
      <c r="B132">
        <v>0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2</v>
      </c>
      <c r="J132">
        <v>2</v>
      </c>
      <c r="K132">
        <v>2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2</v>
      </c>
      <c r="W132">
        <v>2</v>
      </c>
      <c r="X132">
        <v>0</v>
      </c>
      <c r="Y132">
        <v>0</v>
      </c>
    </row>
    <row r="133" spans="1:25" x14ac:dyDescent="0.3">
      <c r="A133" s="5">
        <v>42502</v>
      </c>
      <c r="B133">
        <v>0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2</v>
      </c>
      <c r="J133">
        <v>2</v>
      </c>
      <c r="K133">
        <v>2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2</v>
      </c>
      <c r="W133">
        <v>2</v>
      </c>
      <c r="X133">
        <v>0</v>
      </c>
      <c r="Y133">
        <v>0</v>
      </c>
    </row>
    <row r="134" spans="1:25" x14ac:dyDescent="0.3">
      <c r="A134" s="5">
        <v>42503</v>
      </c>
      <c r="B134">
        <v>0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2</v>
      </c>
      <c r="J134">
        <v>2</v>
      </c>
      <c r="K134">
        <v>2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2</v>
      </c>
      <c r="W134">
        <v>2</v>
      </c>
      <c r="X134">
        <v>0</v>
      </c>
      <c r="Y134">
        <v>0</v>
      </c>
    </row>
    <row r="135" spans="1:25" x14ac:dyDescent="0.3">
      <c r="A135" s="5">
        <v>42504</v>
      </c>
      <c r="B135">
        <v>0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</row>
    <row r="136" spans="1:25" x14ac:dyDescent="0.3">
      <c r="A136" s="5">
        <v>42505</v>
      </c>
      <c r="B136">
        <v>0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</row>
    <row r="137" spans="1:25" x14ac:dyDescent="0.3">
      <c r="A137" s="5">
        <v>42506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2</v>
      </c>
      <c r="J137">
        <v>2</v>
      </c>
      <c r="K137">
        <v>2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2</v>
      </c>
      <c r="W137">
        <v>2</v>
      </c>
      <c r="X137">
        <v>0</v>
      </c>
      <c r="Y137">
        <v>0</v>
      </c>
    </row>
    <row r="138" spans="1:25" x14ac:dyDescent="0.3">
      <c r="A138" s="5">
        <v>42507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2</v>
      </c>
      <c r="J138">
        <v>2</v>
      </c>
      <c r="K138">
        <v>2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2</v>
      </c>
      <c r="W138">
        <v>2</v>
      </c>
      <c r="X138">
        <v>0</v>
      </c>
      <c r="Y138">
        <v>0</v>
      </c>
    </row>
    <row r="139" spans="1:25" x14ac:dyDescent="0.3">
      <c r="A139" s="5">
        <v>42508</v>
      </c>
      <c r="B139">
        <v>0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2</v>
      </c>
      <c r="J139">
        <v>2</v>
      </c>
      <c r="K139">
        <v>2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2</v>
      </c>
      <c r="W139">
        <v>2</v>
      </c>
      <c r="X139">
        <v>0</v>
      </c>
      <c r="Y139">
        <v>0</v>
      </c>
    </row>
    <row r="140" spans="1:25" x14ac:dyDescent="0.3">
      <c r="A140" s="5">
        <v>42509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2</v>
      </c>
      <c r="J140">
        <v>2</v>
      </c>
      <c r="K140">
        <v>2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2</v>
      </c>
      <c r="W140">
        <v>2</v>
      </c>
      <c r="X140">
        <v>0</v>
      </c>
      <c r="Y140">
        <v>0</v>
      </c>
    </row>
    <row r="141" spans="1:25" x14ac:dyDescent="0.3">
      <c r="A141" s="5">
        <v>42510</v>
      </c>
      <c r="B141">
        <v>0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2</v>
      </c>
      <c r="J141">
        <v>2</v>
      </c>
      <c r="K141">
        <v>2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2</v>
      </c>
      <c r="W141">
        <v>2</v>
      </c>
      <c r="X141">
        <v>0</v>
      </c>
      <c r="Y141">
        <v>0</v>
      </c>
    </row>
    <row r="142" spans="1:25" x14ac:dyDescent="0.3">
      <c r="A142" s="5">
        <v>42511</v>
      </c>
      <c r="B142">
        <v>0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</row>
    <row r="143" spans="1:25" x14ac:dyDescent="0.3">
      <c r="A143" s="5">
        <v>42512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</row>
    <row r="144" spans="1:25" x14ac:dyDescent="0.3">
      <c r="A144" s="5">
        <v>42513</v>
      </c>
      <c r="B144">
        <v>0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2</v>
      </c>
      <c r="J144">
        <v>2</v>
      </c>
      <c r="K144">
        <v>2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2</v>
      </c>
      <c r="W144">
        <v>2</v>
      </c>
      <c r="X144">
        <v>0</v>
      </c>
      <c r="Y144">
        <v>0</v>
      </c>
    </row>
    <row r="145" spans="1:25" x14ac:dyDescent="0.3">
      <c r="A145" s="5">
        <v>42514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2</v>
      </c>
      <c r="J145">
        <v>2</v>
      </c>
      <c r="K145">
        <v>2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2</v>
      </c>
      <c r="W145">
        <v>2</v>
      </c>
      <c r="X145">
        <v>0</v>
      </c>
      <c r="Y145">
        <v>0</v>
      </c>
    </row>
    <row r="146" spans="1:25" x14ac:dyDescent="0.3">
      <c r="A146" s="5">
        <v>42515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2</v>
      </c>
      <c r="J146">
        <v>2</v>
      </c>
      <c r="K146">
        <v>2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2</v>
      </c>
      <c r="W146">
        <v>2</v>
      </c>
      <c r="X146">
        <v>0</v>
      </c>
      <c r="Y146">
        <v>0</v>
      </c>
    </row>
    <row r="147" spans="1:25" x14ac:dyDescent="0.3">
      <c r="A147" s="5">
        <v>42516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0</v>
      </c>
      <c r="H147">
        <v>0</v>
      </c>
      <c r="I147">
        <v>2</v>
      </c>
      <c r="J147">
        <v>2</v>
      </c>
      <c r="K147">
        <v>2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2</v>
      </c>
      <c r="W147">
        <v>2</v>
      </c>
      <c r="X147">
        <v>0</v>
      </c>
      <c r="Y147">
        <v>0</v>
      </c>
    </row>
    <row r="148" spans="1:25" x14ac:dyDescent="0.3">
      <c r="A148" s="5">
        <v>42517</v>
      </c>
      <c r="B148">
        <v>0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0</v>
      </c>
      <c r="I148">
        <v>2</v>
      </c>
      <c r="J148">
        <v>2</v>
      </c>
      <c r="K148">
        <v>2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2</v>
      </c>
      <c r="W148">
        <v>2</v>
      </c>
      <c r="X148">
        <v>0</v>
      </c>
      <c r="Y148">
        <v>0</v>
      </c>
    </row>
    <row r="149" spans="1:25" x14ac:dyDescent="0.3">
      <c r="A149" s="5">
        <v>42518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</row>
    <row r="150" spans="1:25" x14ac:dyDescent="0.3">
      <c r="A150" s="5">
        <v>42519</v>
      </c>
      <c r="B150">
        <v>0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</row>
    <row r="151" spans="1:25" x14ac:dyDescent="0.3">
      <c r="A151" s="5">
        <v>42520</v>
      </c>
      <c r="B151">
        <v>0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0</v>
      </c>
      <c r="I151">
        <v>2</v>
      </c>
      <c r="J151">
        <v>2</v>
      </c>
      <c r="K151">
        <v>2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2</v>
      </c>
      <c r="W151">
        <v>2</v>
      </c>
      <c r="X151">
        <v>0</v>
      </c>
      <c r="Y151">
        <v>0</v>
      </c>
    </row>
    <row r="152" spans="1:25" x14ac:dyDescent="0.3">
      <c r="A152" s="5">
        <v>42521</v>
      </c>
      <c r="B152">
        <v>0</v>
      </c>
      <c r="C152">
        <v>0</v>
      </c>
      <c r="D152">
        <v>0</v>
      </c>
      <c r="E152">
        <v>0</v>
      </c>
      <c r="F152">
        <v>0</v>
      </c>
      <c r="G152">
        <v>0</v>
      </c>
      <c r="H152">
        <v>0</v>
      </c>
      <c r="I152">
        <v>2</v>
      </c>
      <c r="J152">
        <v>2</v>
      </c>
      <c r="K152">
        <v>2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2</v>
      </c>
      <c r="W152">
        <v>2</v>
      </c>
      <c r="X152">
        <v>0</v>
      </c>
      <c r="Y152">
        <v>0</v>
      </c>
    </row>
    <row r="153" spans="1:25" x14ac:dyDescent="0.3">
      <c r="A153" s="5">
        <v>42522</v>
      </c>
      <c r="B153">
        <v>0</v>
      </c>
      <c r="C153">
        <v>0</v>
      </c>
      <c r="D153">
        <v>0</v>
      </c>
      <c r="E153">
        <v>0</v>
      </c>
      <c r="F153">
        <v>0</v>
      </c>
      <c r="G153">
        <v>0</v>
      </c>
      <c r="H153">
        <v>0</v>
      </c>
      <c r="I153">
        <v>2</v>
      </c>
      <c r="J153">
        <v>2</v>
      </c>
      <c r="K153">
        <v>2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2</v>
      </c>
      <c r="V153">
        <v>2</v>
      </c>
      <c r="W153">
        <v>2</v>
      </c>
      <c r="X153">
        <v>0</v>
      </c>
      <c r="Y153">
        <v>0</v>
      </c>
    </row>
    <row r="154" spans="1:25" x14ac:dyDescent="0.3">
      <c r="A154" s="5">
        <v>42523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2</v>
      </c>
      <c r="J154">
        <v>2</v>
      </c>
      <c r="K154">
        <v>2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2</v>
      </c>
      <c r="V154">
        <v>2</v>
      </c>
      <c r="W154">
        <v>2</v>
      </c>
      <c r="X154">
        <v>0</v>
      </c>
      <c r="Y154">
        <v>0</v>
      </c>
    </row>
    <row r="155" spans="1:25" x14ac:dyDescent="0.3">
      <c r="A155" s="5">
        <v>42524</v>
      </c>
      <c r="B155">
        <v>0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0</v>
      </c>
      <c r="I155">
        <v>2</v>
      </c>
      <c r="J155">
        <v>2</v>
      </c>
      <c r="K155">
        <v>2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2</v>
      </c>
      <c r="V155">
        <v>2</v>
      </c>
      <c r="W155">
        <v>2</v>
      </c>
      <c r="X155">
        <v>0</v>
      </c>
      <c r="Y155">
        <v>0</v>
      </c>
    </row>
    <row r="156" spans="1:25" x14ac:dyDescent="0.3">
      <c r="A156" s="5">
        <v>42525</v>
      </c>
      <c r="B156">
        <v>0</v>
      </c>
      <c r="C156">
        <v>0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</row>
    <row r="157" spans="1:25" x14ac:dyDescent="0.3">
      <c r="A157" s="5">
        <v>42526</v>
      </c>
      <c r="B157">
        <v>0</v>
      </c>
      <c r="C157">
        <v>0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</row>
    <row r="158" spans="1:25" x14ac:dyDescent="0.3">
      <c r="A158" s="5">
        <v>42527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  <c r="H158">
        <v>0</v>
      </c>
      <c r="I158">
        <v>2</v>
      </c>
      <c r="J158">
        <v>2</v>
      </c>
      <c r="K158">
        <v>2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2</v>
      </c>
      <c r="V158">
        <v>2</v>
      </c>
      <c r="W158">
        <v>2</v>
      </c>
      <c r="X158">
        <v>0</v>
      </c>
      <c r="Y158">
        <v>0</v>
      </c>
    </row>
    <row r="159" spans="1:25" x14ac:dyDescent="0.3">
      <c r="A159" s="5">
        <v>42528</v>
      </c>
      <c r="B159">
        <v>0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0</v>
      </c>
      <c r="I159">
        <v>2</v>
      </c>
      <c r="J159">
        <v>2</v>
      </c>
      <c r="K159">
        <v>2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2</v>
      </c>
      <c r="V159">
        <v>2</v>
      </c>
      <c r="W159">
        <v>2</v>
      </c>
      <c r="X159">
        <v>0</v>
      </c>
      <c r="Y159">
        <v>0</v>
      </c>
    </row>
    <row r="160" spans="1:25" x14ac:dyDescent="0.3">
      <c r="A160" s="5">
        <v>42529</v>
      </c>
      <c r="B160">
        <v>0</v>
      </c>
      <c r="C160">
        <v>0</v>
      </c>
      <c r="D160">
        <v>0</v>
      </c>
      <c r="E160">
        <v>0</v>
      </c>
      <c r="F160">
        <v>0</v>
      </c>
      <c r="G160">
        <v>0</v>
      </c>
      <c r="H160">
        <v>0</v>
      </c>
      <c r="I160">
        <v>2</v>
      </c>
      <c r="J160">
        <v>2</v>
      </c>
      <c r="K160">
        <v>2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2</v>
      </c>
      <c r="V160">
        <v>2</v>
      </c>
      <c r="W160">
        <v>2</v>
      </c>
      <c r="X160">
        <v>0</v>
      </c>
      <c r="Y160">
        <v>0</v>
      </c>
    </row>
    <row r="161" spans="1:25" x14ac:dyDescent="0.3">
      <c r="A161" s="5">
        <v>42530</v>
      </c>
      <c r="B161">
        <v>0</v>
      </c>
      <c r="C161">
        <v>0</v>
      </c>
      <c r="D161">
        <v>0</v>
      </c>
      <c r="E161">
        <v>0</v>
      </c>
      <c r="F161">
        <v>0</v>
      </c>
      <c r="G161">
        <v>0</v>
      </c>
      <c r="H161">
        <v>0</v>
      </c>
      <c r="I161">
        <v>2</v>
      </c>
      <c r="J161">
        <v>2</v>
      </c>
      <c r="K161">
        <v>2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</v>
      </c>
      <c r="S161">
        <v>0</v>
      </c>
      <c r="T161">
        <v>0</v>
      </c>
      <c r="U161">
        <v>2</v>
      </c>
      <c r="V161">
        <v>2</v>
      </c>
      <c r="W161">
        <v>2</v>
      </c>
      <c r="X161">
        <v>0</v>
      </c>
      <c r="Y161">
        <v>0</v>
      </c>
    </row>
    <row r="162" spans="1:25" x14ac:dyDescent="0.3">
      <c r="A162" s="5">
        <v>42531</v>
      </c>
      <c r="B162">
        <v>0</v>
      </c>
      <c r="C162">
        <v>0</v>
      </c>
      <c r="D162">
        <v>0</v>
      </c>
      <c r="E162">
        <v>0</v>
      </c>
      <c r="F162">
        <v>0</v>
      </c>
      <c r="G162">
        <v>0</v>
      </c>
      <c r="H162">
        <v>0</v>
      </c>
      <c r="I162">
        <v>2</v>
      </c>
      <c r="J162">
        <v>2</v>
      </c>
      <c r="K162">
        <v>2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2</v>
      </c>
      <c r="V162">
        <v>2</v>
      </c>
      <c r="W162">
        <v>2</v>
      </c>
      <c r="X162">
        <v>0</v>
      </c>
      <c r="Y162">
        <v>0</v>
      </c>
    </row>
    <row r="163" spans="1:25" x14ac:dyDescent="0.3">
      <c r="A163" s="5">
        <v>42532</v>
      </c>
      <c r="B163">
        <v>0</v>
      </c>
      <c r="C163">
        <v>0</v>
      </c>
      <c r="D163">
        <v>0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</row>
    <row r="164" spans="1:25" x14ac:dyDescent="0.3">
      <c r="A164" s="5">
        <v>42533</v>
      </c>
      <c r="B164">
        <v>0</v>
      </c>
      <c r="C164">
        <v>0</v>
      </c>
      <c r="D164">
        <v>0</v>
      </c>
      <c r="E164">
        <v>0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</row>
    <row r="165" spans="1:25" x14ac:dyDescent="0.3">
      <c r="A165" s="5">
        <v>42534</v>
      </c>
      <c r="B165">
        <v>0</v>
      </c>
      <c r="C165">
        <v>0</v>
      </c>
      <c r="D165">
        <v>0</v>
      </c>
      <c r="E165">
        <v>0</v>
      </c>
      <c r="F165">
        <v>0</v>
      </c>
      <c r="G165">
        <v>0</v>
      </c>
      <c r="H165">
        <v>0</v>
      </c>
      <c r="I165">
        <v>2</v>
      </c>
      <c r="J165">
        <v>2</v>
      </c>
      <c r="K165">
        <v>2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2</v>
      </c>
      <c r="V165">
        <v>2</v>
      </c>
      <c r="W165">
        <v>2</v>
      </c>
      <c r="X165">
        <v>0</v>
      </c>
      <c r="Y165">
        <v>0</v>
      </c>
    </row>
    <row r="166" spans="1:25" x14ac:dyDescent="0.3">
      <c r="A166" s="5">
        <v>42535</v>
      </c>
      <c r="B166">
        <v>0</v>
      </c>
      <c r="C166">
        <v>0</v>
      </c>
      <c r="D166">
        <v>0</v>
      </c>
      <c r="E166">
        <v>0</v>
      </c>
      <c r="F166">
        <v>0</v>
      </c>
      <c r="G166">
        <v>0</v>
      </c>
      <c r="H166">
        <v>0</v>
      </c>
      <c r="I166">
        <v>2</v>
      </c>
      <c r="J166">
        <v>2</v>
      </c>
      <c r="K166">
        <v>2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2</v>
      </c>
      <c r="V166">
        <v>2</v>
      </c>
      <c r="W166">
        <v>2</v>
      </c>
      <c r="X166">
        <v>0</v>
      </c>
      <c r="Y166">
        <v>0</v>
      </c>
    </row>
    <row r="167" spans="1:25" x14ac:dyDescent="0.3">
      <c r="A167" s="5">
        <v>42536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0</v>
      </c>
      <c r="I167">
        <v>2</v>
      </c>
      <c r="J167">
        <v>2</v>
      </c>
      <c r="K167">
        <v>2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2</v>
      </c>
      <c r="V167">
        <v>2</v>
      </c>
      <c r="W167">
        <v>2</v>
      </c>
      <c r="X167">
        <v>0</v>
      </c>
      <c r="Y167">
        <v>0</v>
      </c>
    </row>
    <row r="168" spans="1:25" x14ac:dyDescent="0.3">
      <c r="A168" s="5">
        <v>42537</v>
      </c>
      <c r="B168">
        <v>0</v>
      </c>
      <c r="C168">
        <v>0</v>
      </c>
      <c r="D168">
        <v>0</v>
      </c>
      <c r="E168">
        <v>0</v>
      </c>
      <c r="F168">
        <v>0</v>
      </c>
      <c r="G168">
        <v>0</v>
      </c>
      <c r="H168">
        <v>0</v>
      </c>
      <c r="I168">
        <v>2</v>
      </c>
      <c r="J168">
        <v>2</v>
      </c>
      <c r="K168">
        <v>2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2</v>
      </c>
      <c r="V168">
        <v>2</v>
      </c>
      <c r="W168">
        <v>2</v>
      </c>
      <c r="X168">
        <v>0</v>
      </c>
      <c r="Y168">
        <v>0</v>
      </c>
    </row>
    <row r="169" spans="1:25" x14ac:dyDescent="0.3">
      <c r="A169" s="5">
        <v>42538</v>
      </c>
      <c r="B169">
        <v>0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2</v>
      </c>
      <c r="J169">
        <v>2</v>
      </c>
      <c r="K169">
        <v>2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2</v>
      </c>
      <c r="V169">
        <v>2</v>
      </c>
      <c r="W169">
        <v>2</v>
      </c>
      <c r="X169">
        <v>0</v>
      </c>
      <c r="Y169">
        <v>0</v>
      </c>
    </row>
    <row r="170" spans="1:25" x14ac:dyDescent="0.3">
      <c r="A170" s="5">
        <v>42539</v>
      </c>
      <c r="B170">
        <v>0</v>
      </c>
      <c r="C170">
        <v>0</v>
      </c>
      <c r="D170">
        <v>0</v>
      </c>
      <c r="E170">
        <v>0</v>
      </c>
      <c r="F170">
        <v>0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</row>
    <row r="171" spans="1:25" x14ac:dyDescent="0.3">
      <c r="A171" s="5">
        <v>42540</v>
      </c>
      <c r="B171">
        <v>0</v>
      </c>
      <c r="C171">
        <v>0</v>
      </c>
      <c r="D171">
        <v>0</v>
      </c>
      <c r="E171">
        <v>0</v>
      </c>
      <c r="F171">
        <v>0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</row>
    <row r="172" spans="1:25" x14ac:dyDescent="0.3">
      <c r="A172" s="5">
        <v>42541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0</v>
      </c>
      <c r="I172">
        <v>2</v>
      </c>
      <c r="J172">
        <v>2</v>
      </c>
      <c r="K172">
        <v>2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2</v>
      </c>
      <c r="V172">
        <v>2</v>
      </c>
      <c r="W172">
        <v>2</v>
      </c>
      <c r="X172">
        <v>0</v>
      </c>
      <c r="Y172">
        <v>0</v>
      </c>
    </row>
    <row r="173" spans="1:25" x14ac:dyDescent="0.3">
      <c r="A173" s="5">
        <v>42542</v>
      </c>
      <c r="B173">
        <v>0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0</v>
      </c>
      <c r="I173">
        <v>2</v>
      </c>
      <c r="J173">
        <v>2</v>
      </c>
      <c r="K173">
        <v>2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  <c r="U173">
        <v>2</v>
      </c>
      <c r="V173">
        <v>2</v>
      </c>
      <c r="W173">
        <v>2</v>
      </c>
      <c r="X173">
        <v>0</v>
      </c>
      <c r="Y173">
        <v>0</v>
      </c>
    </row>
    <row r="174" spans="1:25" x14ac:dyDescent="0.3">
      <c r="A174" s="5">
        <v>42543</v>
      </c>
      <c r="B174">
        <v>0</v>
      </c>
      <c r="C174">
        <v>0</v>
      </c>
      <c r="D174">
        <v>0</v>
      </c>
      <c r="E174">
        <v>0</v>
      </c>
      <c r="F174">
        <v>0</v>
      </c>
      <c r="G174">
        <v>0</v>
      </c>
      <c r="H174">
        <v>0</v>
      </c>
      <c r="I174">
        <v>2</v>
      </c>
      <c r="J174">
        <v>2</v>
      </c>
      <c r="K174">
        <v>2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2</v>
      </c>
      <c r="V174">
        <v>2</v>
      </c>
      <c r="W174">
        <v>2</v>
      </c>
      <c r="X174">
        <v>0</v>
      </c>
      <c r="Y174">
        <v>0</v>
      </c>
    </row>
    <row r="175" spans="1:25" x14ac:dyDescent="0.3">
      <c r="A175" s="5">
        <v>42544</v>
      </c>
      <c r="B175">
        <v>0</v>
      </c>
      <c r="C175">
        <v>0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2</v>
      </c>
      <c r="J175">
        <v>2</v>
      </c>
      <c r="K175">
        <v>2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2</v>
      </c>
      <c r="V175">
        <v>2</v>
      </c>
      <c r="W175">
        <v>2</v>
      </c>
      <c r="X175">
        <v>0</v>
      </c>
      <c r="Y175">
        <v>0</v>
      </c>
    </row>
    <row r="176" spans="1:25" x14ac:dyDescent="0.3">
      <c r="A176" s="5">
        <v>42545</v>
      </c>
      <c r="B176">
        <v>0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2</v>
      </c>
      <c r="J176">
        <v>2</v>
      </c>
      <c r="K176">
        <v>2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2</v>
      </c>
      <c r="V176">
        <v>2</v>
      </c>
      <c r="W176">
        <v>2</v>
      </c>
      <c r="X176">
        <v>0</v>
      </c>
      <c r="Y176">
        <v>0</v>
      </c>
    </row>
    <row r="177" spans="1:25" x14ac:dyDescent="0.3">
      <c r="A177" s="5">
        <v>42546</v>
      </c>
      <c r="B177">
        <v>0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</row>
    <row r="178" spans="1:25" x14ac:dyDescent="0.3">
      <c r="A178" s="5">
        <v>42547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</row>
    <row r="179" spans="1:25" x14ac:dyDescent="0.3">
      <c r="A179" s="5">
        <v>42548</v>
      </c>
      <c r="B179">
        <v>0</v>
      </c>
      <c r="C179">
        <v>0</v>
      </c>
      <c r="D179">
        <v>0</v>
      </c>
      <c r="E179">
        <v>0</v>
      </c>
      <c r="F179">
        <v>0</v>
      </c>
      <c r="G179">
        <v>0</v>
      </c>
      <c r="H179">
        <v>0</v>
      </c>
      <c r="I179">
        <v>2</v>
      </c>
      <c r="J179">
        <v>2</v>
      </c>
      <c r="K179">
        <v>2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  <c r="U179">
        <v>2</v>
      </c>
      <c r="V179">
        <v>2</v>
      </c>
      <c r="W179">
        <v>2</v>
      </c>
      <c r="X179">
        <v>0</v>
      </c>
      <c r="Y179">
        <v>0</v>
      </c>
    </row>
    <row r="180" spans="1:25" x14ac:dyDescent="0.3">
      <c r="A180" s="5">
        <v>42549</v>
      </c>
      <c r="B180">
        <v>0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2</v>
      </c>
      <c r="J180">
        <v>2</v>
      </c>
      <c r="K180">
        <v>2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2</v>
      </c>
      <c r="V180">
        <v>2</v>
      </c>
      <c r="W180">
        <v>2</v>
      </c>
      <c r="X180">
        <v>0</v>
      </c>
      <c r="Y180">
        <v>0</v>
      </c>
    </row>
    <row r="181" spans="1:25" x14ac:dyDescent="0.3">
      <c r="A181" s="5">
        <v>42550</v>
      </c>
      <c r="B181">
        <v>0</v>
      </c>
      <c r="C181">
        <v>0</v>
      </c>
      <c r="D181">
        <v>0</v>
      </c>
      <c r="E181">
        <v>0</v>
      </c>
      <c r="F181">
        <v>0</v>
      </c>
      <c r="G181">
        <v>0</v>
      </c>
      <c r="H181">
        <v>0</v>
      </c>
      <c r="I181">
        <v>2</v>
      </c>
      <c r="J181">
        <v>2</v>
      </c>
      <c r="K181">
        <v>2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</v>
      </c>
      <c r="U181">
        <v>2</v>
      </c>
      <c r="V181">
        <v>2</v>
      </c>
      <c r="W181">
        <v>2</v>
      </c>
      <c r="X181">
        <v>0</v>
      </c>
      <c r="Y181">
        <v>0</v>
      </c>
    </row>
    <row r="182" spans="1:25" x14ac:dyDescent="0.3">
      <c r="A182" s="5">
        <v>42551</v>
      </c>
      <c r="B182">
        <v>0</v>
      </c>
      <c r="C182">
        <v>0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2</v>
      </c>
      <c r="J182">
        <v>2</v>
      </c>
      <c r="K182">
        <v>2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2</v>
      </c>
      <c r="V182">
        <v>2</v>
      </c>
      <c r="W182">
        <v>2</v>
      </c>
      <c r="X182">
        <v>0</v>
      </c>
      <c r="Y182">
        <v>0</v>
      </c>
    </row>
    <row r="183" spans="1:25" x14ac:dyDescent="0.3">
      <c r="A183" s="5">
        <v>42552</v>
      </c>
      <c r="B183">
        <v>0</v>
      </c>
      <c r="C183">
        <v>0</v>
      </c>
      <c r="D183">
        <v>0</v>
      </c>
      <c r="E183">
        <v>0</v>
      </c>
      <c r="F183">
        <v>0</v>
      </c>
      <c r="G183">
        <v>0</v>
      </c>
      <c r="H183">
        <v>0</v>
      </c>
      <c r="I183">
        <v>0</v>
      </c>
      <c r="J183">
        <v>2</v>
      </c>
      <c r="K183">
        <v>2</v>
      </c>
      <c r="L183">
        <v>2</v>
      </c>
      <c r="M183">
        <v>2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</row>
    <row r="184" spans="1:25" x14ac:dyDescent="0.3">
      <c r="A184" s="5">
        <v>42553</v>
      </c>
      <c r="B184">
        <v>0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</row>
    <row r="185" spans="1:25" x14ac:dyDescent="0.3">
      <c r="A185" s="5">
        <v>42554</v>
      </c>
      <c r="B185">
        <v>0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</row>
    <row r="186" spans="1:25" x14ac:dyDescent="0.3">
      <c r="A186" s="5">
        <v>42555</v>
      </c>
      <c r="B186">
        <v>0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2</v>
      </c>
      <c r="K186">
        <v>2</v>
      </c>
      <c r="L186">
        <v>2</v>
      </c>
      <c r="M186">
        <v>2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</row>
    <row r="187" spans="1:25" x14ac:dyDescent="0.3">
      <c r="A187" s="5">
        <v>42556</v>
      </c>
      <c r="B187">
        <v>0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2</v>
      </c>
      <c r="K187">
        <v>2</v>
      </c>
      <c r="L187">
        <v>2</v>
      </c>
      <c r="M187">
        <v>2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</row>
    <row r="188" spans="1:25" x14ac:dyDescent="0.3">
      <c r="A188" s="5">
        <v>42557</v>
      </c>
      <c r="B188">
        <v>0</v>
      </c>
      <c r="C188">
        <v>0</v>
      </c>
      <c r="D188">
        <v>0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2</v>
      </c>
      <c r="K188">
        <v>2</v>
      </c>
      <c r="L188">
        <v>2</v>
      </c>
      <c r="M188">
        <v>2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</row>
    <row r="189" spans="1:25" x14ac:dyDescent="0.3">
      <c r="A189" s="5">
        <v>42558</v>
      </c>
      <c r="B189">
        <v>0</v>
      </c>
      <c r="C189">
        <v>0</v>
      </c>
      <c r="D189">
        <v>0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2</v>
      </c>
      <c r="K189">
        <v>2</v>
      </c>
      <c r="L189">
        <v>2</v>
      </c>
      <c r="M189">
        <v>2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</row>
    <row r="190" spans="1:25" x14ac:dyDescent="0.3">
      <c r="A190" s="5">
        <v>42559</v>
      </c>
      <c r="B190">
        <v>0</v>
      </c>
      <c r="C190">
        <v>0</v>
      </c>
      <c r="D190">
        <v>0</v>
      </c>
      <c r="E190">
        <v>0</v>
      </c>
      <c r="F190">
        <v>0</v>
      </c>
      <c r="G190">
        <v>0</v>
      </c>
      <c r="H190">
        <v>0</v>
      </c>
      <c r="I190">
        <v>0</v>
      </c>
      <c r="J190">
        <v>2</v>
      </c>
      <c r="K190">
        <v>2</v>
      </c>
      <c r="L190">
        <v>2</v>
      </c>
      <c r="M190">
        <v>2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</row>
    <row r="191" spans="1:25" x14ac:dyDescent="0.3">
      <c r="A191" s="5">
        <v>42560</v>
      </c>
      <c r="B191">
        <v>0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</row>
    <row r="192" spans="1:25" x14ac:dyDescent="0.3">
      <c r="A192" s="5">
        <v>42561</v>
      </c>
      <c r="B192">
        <v>0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</row>
    <row r="193" spans="1:25" x14ac:dyDescent="0.3">
      <c r="A193" s="5">
        <v>42562</v>
      </c>
      <c r="B193">
        <v>0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2</v>
      </c>
      <c r="K193">
        <v>2</v>
      </c>
      <c r="L193">
        <v>2</v>
      </c>
      <c r="M193">
        <v>2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</row>
    <row r="194" spans="1:25" x14ac:dyDescent="0.3">
      <c r="A194" s="5">
        <v>42563</v>
      </c>
      <c r="B194">
        <v>0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2</v>
      </c>
      <c r="K194">
        <v>2</v>
      </c>
      <c r="L194">
        <v>2</v>
      </c>
      <c r="M194">
        <v>2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</row>
    <row r="195" spans="1:25" x14ac:dyDescent="0.3">
      <c r="A195" s="5">
        <v>42564</v>
      </c>
      <c r="B195">
        <v>0</v>
      </c>
      <c r="C195">
        <v>0</v>
      </c>
      <c r="D195">
        <v>0</v>
      </c>
      <c r="E195">
        <v>0</v>
      </c>
      <c r="F195">
        <v>0</v>
      </c>
      <c r="G195">
        <v>0</v>
      </c>
      <c r="H195">
        <v>0</v>
      </c>
      <c r="I195">
        <v>0</v>
      </c>
      <c r="J195">
        <v>2</v>
      </c>
      <c r="K195">
        <v>2</v>
      </c>
      <c r="L195">
        <v>2</v>
      </c>
      <c r="M195">
        <v>2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</row>
    <row r="196" spans="1:25" x14ac:dyDescent="0.3">
      <c r="A196" s="5">
        <v>42565</v>
      </c>
      <c r="B196">
        <v>0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2</v>
      </c>
      <c r="K196">
        <v>2</v>
      </c>
      <c r="L196">
        <v>2</v>
      </c>
      <c r="M196">
        <v>2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</row>
    <row r="197" spans="1:25" x14ac:dyDescent="0.3">
      <c r="A197" s="5">
        <v>42566</v>
      </c>
      <c r="B197">
        <v>0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2</v>
      </c>
      <c r="K197">
        <v>2</v>
      </c>
      <c r="L197">
        <v>2</v>
      </c>
      <c r="M197">
        <v>2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</row>
    <row r="198" spans="1:25" x14ac:dyDescent="0.3">
      <c r="A198" s="5">
        <v>42567</v>
      </c>
      <c r="B198">
        <v>0</v>
      </c>
      <c r="C198">
        <v>0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</row>
    <row r="199" spans="1:25" x14ac:dyDescent="0.3">
      <c r="A199" s="5">
        <v>42568</v>
      </c>
      <c r="B199">
        <v>0</v>
      </c>
      <c r="C199">
        <v>0</v>
      </c>
      <c r="D199">
        <v>0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</row>
    <row r="200" spans="1:25" x14ac:dyDescent="0.3">
      <c r="A200" s="5">
        <v>42569</v>
      </c>
      <c r="B200">
        <v>0</v>
      </c>
      <c r="C200">
        <v>0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2</v>
      </c>
      <c r="K200">
        <v>2</v>
      </c>
      <c r="L200">
        <v>2</v>
      </c>
      <c r="M200">
        <v>2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</row>
    <row r="201" spans="1:25" x14ac:dyDescent="0.3">
      <c r="A201" s="5">
        <v>42570</v>
      </c>
      <c r="B201">
        <v>0</v>
      </c>
      <c r="C201">
        <v>0</v>
      </c>
      <c r="D201">
        <v>0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2</v>
      </c>
      <c r="K201">
        <v>2</v>
      </c>
      <c r="L201">
        <v>2</v>
      </c>
      <c r="M201">
        <v>2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</row>
    <row r="202" spans="1:25" x14ac:dyDescent="0.3">
      <c r="A202" s="5">
        <v>42571</v>
      </c>
      <c r="B202">
        <v>0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0</v>
      </c>
      <c r="I202">
        <v>0</v>
      </c>
      <c r="J202">
        <v>2</v>
      </c>
      <c r="K202">
        <v>2</v>
      </c>
      <c r="L202">
        <v>2</v>
      </c>
      <c r="M202">
        <v>2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</row>
    <row r="203" spans="1:25" x14ac:dyDescent="0.3">
      <c r="A203" s="5">
        <v>42572</v>
      </c>
      <c r="B203">
        <v>0</v>
      </c>
      <c r="C203">
        <v>0</v>
      </c>
      <c r="D203">
        <v>0</v>
      </c>
      <c r="E203">
        <v>0</v>
      </c>
      <c r="F203">
        <v>0</v>
      </c>
      <c r="G203">
        <v>0</v>
      </c>
      <c r="H203">
        <v>0</v>
      </c>
      <c r="I203">
        <v>0</v>
      </c>
      <c r="J203">
        <v>2</v>
      </c>
      <c r="K203">
        <v>2</v>
      </c>
      <c r="L203">
        <v>2</v>
      </c>
      <c r="M203">
        <v>2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</row>
    <row r="204" spans="1:25" x14ac:dyDescent="0.3">
      <c r="A204" s="5">
        <v>42573</v>
      </c>
      <c r="B204">
        <v>0</v>
      </c>
      <c r="C204">
        <v>0</v>
      </c>
      <c r="D204">
        <v>0</v>
      </c>
      <c r="E204">
        <v>0</v>
      </c>
      <c r="F204">
        <v>0</v>
      </c>
      <c r="G204">
        <v>0</v>
      </c>
      <c r="H204">
        <v>0</v>
      </c>
      <c r="I204">
        <v>0</v>
      </c>
      <c r="J204">
        <v>2</v>
      </c>
      <c r="K204">
        <v>2</v>
      </c>
      <c r="L204">
        <v>2</v>
      </c>
      <c r="M204">
        <v>2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</row>
    <row r="205" spans="1:25" x14ac:dyDescent="0.3">
      <c r="A205" s="5">
        <v>42574</v>
      </c>
      <c r="B205">
        <v>0</v>
      </c>
      <c r="C205">
        <v>0</v>
      </c>
      <c r="D205">
        <v>0</v>
      </c>
      <c r="E205">
        <v>0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</row>
    <row r="206" spans="1:25" x14ac:dyDescent="0.3">
      <c r="A206" s="5">
        <v>42575</v>
      </c>
      <c r="B206">
        <v>0</v>
      </c>
      <c r="C206">
        <v>0</v>
      </c>
      <c r="D206">
        <v>0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</row>
    <row r="207" spans="1:25" x14ac:dyDescent="0.3">
      <c r="A207" s="5">
        <v>42576</v>
      </c>
      <c r="B207">
        <v>0</v>
      </c>
      <c r="C207">
        <v>0</v>
      </c>
      <c r="D207">
        <v>0</v>
      </c>
      <c r="E207">
        <v>0</v>
      </c>
      <c r="F207">
        <v>0</v>
      </c>
      <c r="G207">
        <v>0</v>
      </c>
      <c r="H207">
        <v>0</v>
      </c>
      <c r="I207">
        <v>0</v>
      </c>
      <c r="J207">
        <v>2</v>
      </c>
      <c r="K207">
        <v>2</v>
      </c>
      <c r="L207">
        <v>2</v>
      </c>
      <c r="M207">
        <v>2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</row>
    <row r="208" spans="1:25" x14ac:dyDescent="0.3">
      <c r="A208" s="5">
        <v>42577</v>
      </c>
      <c r="B208">
        <v>0</v>
      </c>
      <c r="C208">
        <v>0</v>
      </c>
      <c r="D208">
        <v>0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2</v>
      </c>
      <c r="K208">
        <v>2</v>
      </c>
      <c r="L208">
        <v>2</v>
      </c>
      <c r="M208">
        <v>2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</row>
    <row r="209" spans="1:25" x14ac:dyDescent="0.3">
      <c r="A209" s="5">
        <v>42578</v>
      </c>
      <c r="B209">
        <v>0</v>
      </c>
      <c r="C209">
        <v>0</v>
      </c>
      <c r="D209">
        <v>0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2</v>
      </c>
      <c r="K209">
        <v>2</v>
      </c>
      <c r="L209">
        <v>2</v>
      </c>
      <c r="M209">
        <v>2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</row>
    <row r="210" spans="1:25" x14ac:dyDescent="0.3">
      <c r="A210" s="5">
        <v>42579</v>
      </c>
      <c r="B210">
        <v>0</v>
      </c>
      <c r="C210">
        <v>0</v>
      </c>
      <c r="D210">
        <v>0</v>
      </c>
      <c r="E210">
        <v>0</v>
      </c>
      <c r="F210">
        <v>0</v>
      </c>
      <c r="G210">
        <v>0</v>
      </c>
      <c r="H210">
        <v>0</v>
      </c>
      <c r="I210">
        <v>0</v>
      </c>
      <c r="J210">
        <v>2</v>
      </c>
      <c r="K210">
        <v>2</v>
      </c>
      <c r="L210">
        <v>2</v>
      </c>
      <c r="M210">
        <v>2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</row>
    <row r="211" spans="1:25" x14ac:dyDescent="0.3">
      <c r="A211" s="5">
        <v>42580</v>
      </c>
      <c r="B211">
        <v>0</v>
      </c>
      <c r="C211">
        <v>0</v>
      </c>
      <c r="D211">
        <v>0</v>
      </c>
      <c r="E211">
        <v>0</v>
      </c>
      <c r="F211">
        <v>0</v>
      </c>
      <c r="G211">
        <v>0</v>
      </c>
      <c r="H211">
        <v>0</v>
      </c>
      <c r="I211">
        <v>0</v>
      </c>
      <c r="J211">
        <v>2</v>
      </c>
      <c r="K211">
        <v>2</v>
      </c>
      <c r="L211">
        <v>2</v>
      </c>
      <c r="M211">
        <v>2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</row>
    <row r="212" spans="1:25" x14ac:dyDescent="0.3">
      <c r="A212" s="5">
        <v>42581</v>
      </c>
      <c r="B212">
        <v>0</v>
      </c>
      <c r="C212">
        <v>0</v>
      </c>
      <c r="D212">
        <v>0</v>
      </c>
      <c r="E212">
        <v>0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</row>
    <row r="213" spans="1:25" x14ac:dyDescent="0.3">
      <c r="A213" s="5">
        <v>42582</v>
      </c>
      <c r="B213">
        <v>0</v>
      </c>
      <c r="C213">
        <v>0</v>
      </c>
      <c r="D213">
        <v>0</v>
      </c>
      <c r="E213">
        <v>0</v>
      </c>
      <c r="F213">
        <v>0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</row>
    <row r="214" spans="1:25" x14ac:dyDescent="0.3">
      <c r="A214" s="5">
        <v>42583</v>
      </c>
      <c r="B214">
        <v>0</v>
      </c>
      <c r="C214">
        <v>0</v>
      </c>
      <c r="D214">
        <v>0</v>
      </c>
      <c r="E214">
        <v>0</v>
      </c>
      <c r="F214">
        <v>0</v>
      </c>
      <c r="G214">
        <v>0</v>
      </c>
      <c r="H214">
        <v>0</v>
      </c>
      <c r="I214">
        <v>2</v>
      </c>
      <c r="J214">
        <v>2</v>
      </c>
      <c r="K214">
        <v>2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2</v>
      </c>
      <c r="V214">
        <v>2</v>
      </c>
      <c r="W214">
        <v>0</v>
      </c>
      <c r="X214">
        <v>0</v>
      </c>
      <c r="Y214">
        <v>0</v>
      </c>
    </row>
    <row r="215" spans="1:25" x14ac:dyDescent="0.3">
      <c r="A215" s="5">
        <v>42584</v>
      </c>
      <c r="B215">
        <v>0</v>
      </c>
      <c r="C215">
        <v>0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2</v>
      </c>
      <c r="J215">
        <v>2</v>
      </c>
      <c r="K215">
        <v>2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  <c r="T215">
        <v>0</v>
      </c>
      <c r="U215">
        <v>2</v>
      </c>
      <c r="V215">
        <v>2</v>
      </c>
      <c r="W215">
        <v>0</v>
      </c>
      <c r="X215">
        <v>0</v>
      </c>
      <c r="Y215">
        <v>0</v>
      </c>
    </row>
    <row r="216" spans="1:25" x14ac:dyDescent="0.3">
      <c r="A216" s="5">
        <v>42585</v>
      </c>
      <c r="B216">
        <v>0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0</v>
      </c>
      <c r="I216">
        <v>2</v>
      </c>
      <c r="J216">
        <v>2</v>
      </c>
      <c r="K216">
        <v>2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2</v>
      </c>
      <c r="V216">
        <v>2</v>
      </c>
      <c r="W216">
        <v>0</v>
      </c>
      <c r="X216">
        <v>0</v>
      </c>
      <c r="Y216">
        <v>0</v>
      </c>
    </row>
    <row r="217" spans="1:25" x14ac:dyDescent="0.3">
      <c r="A217" s="5">
        <v>42586</v>
      </c>
      <c r="B217">
        <v>0</v>
      </c>
      <c r="C217">
        <v>0</v>
      </c>
      <c r="D217">
        <v>0</v>
      </c>
      <c r="E217">
        <v>0</v>
      </c>
      <c r="F217">
        <v>0</v>
      </c>
      <c r="G217">
        <v>0</v>
      </c>
      <c r="H217">
        <v>0</v>
      </c>
      <c r="I217">
        <v>2</v>
      </c>
      <c r="J217">
        <v>2</v>
      </c>
      <c r="K217">
        <v>2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0</v>
      </c>
      <c r="T217">
        <v>0</v>
      </c>
      <c r="U217">
        <v>2</v>
      </c>
      <c r="V217">
        <v>2</v>
      </c>
      <c r="W217">
        <v>0</v>
      </c>
      <c r="X217">
        <v>0</v>
      </c>
      <c r="Y217">
        <v>0</v>
      </c>
    </row>
    <row r="218" spans="1:25" x14ac:dyDescent="0.3">
      <c r="A218" s="5">
        <v>42587</v>
      </c>
      <c r="B218">
        <v>0</v>
      </c>
      <c r="C218">
        <v>0</v>
      </c>
      <c r="D218">
        <v>0</v>
      </c>
      <c r="E218">
        <v>0</v>
      </c>
      <c r="F218">
        <v>0</v>
      </c>
      <c r="G218">
        <v>0</v>
      </c>
      <c r="H218">
        <v>0</v>
      </c>
      <c r="I218">
        <v>2</v>
      </c>
      <c r="J218">
        <v>2</v>
      </c>
      <c r="K218">
        <v>2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2</v>
      </c>
      <c r="V218">
        <v>2</v>
      </c>
      <c r="W218">
        <v>0</v>
      </c>
      <c r="X218">
        <v>0</v>
      </c>
      <c r="Y218">
        <v>0</v>
      </c>
    </row>
    <row r="219" spans="1:25" x14ac:dyDescent="0.3">
      <c r="A219" s="5">
        <v>42588</v>
      </c>
      <c r="B219">
        <v>0</v>
      </c>
      <c r="C219">
        <v>0</v>
      </c>
      <c r="D219">
        <v>0</v>
      </c>
      <c r="E219">
        <v>0</v>
      </c>
      <c r="F219">
        <v>0</v>
      </c>
      <c r="G219">
        <v>0</v>
      </c>
      <c r="H219">
        <v>0</v>
      </c>
      <c r="I219">
        <v>0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</row>
    <row r="220" spans="1:25" x14ac:dyDescent="0.3">
      <c r="A220" s="5">
        <v>42589</v>
      </c>
      <c r="B220">
        <v>0</v>
      </c>
      <c r="C220">
        <v>0</v>
      </c>
      <c r="D220">
        <v>0</v>
      </c>
      <c r="E220">
        <v>0</v>
      </c>
      <c r="F220">
        <v>0</v>
      </c>
      <c r="G220">
        <v>0</v>
      </c>
      <c r="H220">
        <v>0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</row>
    <row r="221" spans="1:25" x14ac:dyDescent="0.3">
      <c r="A221" s="5">
        <v>42590</v>
      </c>
      <c r="B221">
        <v>0</v>
      </c>
      <c r="C221">
        <v>0</v>
      </c>
      <c r="D221">
        <v>0</v>
      </c>
      <c r="E221">
        <v>0</v>
      </c>
      <c r="F221">
        <v>0</v>
      </c>
      <c r="G221">
        <v>0</v>
      </c>
      <c r="H221">
        <v>0</v>
      </c>
      <c r="I221">
        <v>2</v>
      </c>
      <c r="J221">
        <v>2</v>
      </c>
      <c r="K221">
        <v>2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  <c r="S221">
        <v>0</v>
      </c>
      <c r="T221">
        <v>0</v>
      </c>
      <c r="U221">
        <v>2</v>
      </c>
      <c r="V221">
        <v>2</v>
      </c>
      <c r="W221">
        <v>0</v>
      </c>
      <c r="X221">
        <v>0</v>
      </c>
      <c r="Y221">
        <v>0</v>
      </c>
    </row>
    <row r="222" spans="1:25" x14ac:dyDescent="0.3">
      <c r="A222" s="5">
        <v>42591</v>
      </c>
      <c r="B222">
        <v>0</v>
      </c>
      <c r="C222">
        <v>0</v>
      </c>
      <c r="D222">
        <v>0</v>
      </c>
      <c r="E222">
        <v>0</v>
      </c>
      <c r="F222">
        <v>0</v>
      </c>
      <c r="G222">
        <v>0</v>
      </c>
      <c r="H222">
        <v>0</v>
      </c>
      <c r="I222">
        <v>2</v>
      </c>
      <c r="J222">
        <v>2</v>
      </c>
      <c r="K222">
        <v>2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2</v>
      </c>
      <c r="V222">
        <v>2</v>
      </c>
      <c r="W222">
        <v>0</v>
      </c>
      <c r="X222">
        <v>0</v>
      </c>
      <c r="Y222">
        <v>0</v>
      </c>
    </row>
    <row r="223" spans="1:25" x14ac:dyDescent="0.3">
      <c r="A223" s="5">
        <v>42592</v>
      </c>
      <c r="B223">
        <v>0</v>
      </c>
      <c r="C223">
        <v>0</v>
      </c>
      <c r="D223">
        <v>0</v>
      </c>
      <c r="E223">
        <v>0</v>
      </c>
      <c r="F223">
        <v>0</v>
      </c>
      <c r="G223">
        <v>0</v>
      </c>
      <c r="H223">
        <v>0</v>
      </c>
      <c r="I223">
        <v>2</v>
      </c>
      <c r="J223">
        <v>2</v>
      </c>
      <c r="K223">
        <v>2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0</v>
      </c>
      <c r="T223">
        <v>0</v>
      </c>
      <c r="U223">
        <v>2</v>
      </c>
      <c r="V223">
        <v>2</v>
      </c>
      <c r="W223">
        <v>0</v>
      </c>
      <c r="X223">
        <v>0</v>
      </c>
      <c r="Y223">
        <v>0</v>
      </c>
    </row>
    <row r="224" spans="1:25" x14ac:dyDescent="0.3">
      <c r="A224" s="5">
        <v>42593</v>
      </c>
      <c r="B224">
        <v>0</v>
      </c>
      <c r="C224">
        <v>0</v>
      </c>
      <c r="D224">
        <v>0</v>
      </c>
      <c r="E224">
        <v>0</v>
      </c>
      <c r="F224">
        <v>0</v>
      </c>
      <c r="G224">
        <v>0</v>
      </c>
      <c r="H224">
        <v>0</v>
      </c>
      <c r="I224">
        <v>2</v>
      </c>
      <c r="J224">
        <v>2</v>
      </c>
      <c r="K224">
        <v>2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2</v>
      </c>
      <c r="V224">
        <v>2</v>
      </c>
      <c r="W224">
        <v>0</v>
      </c>
      <c r="X224">
        <v>0</v>
      </c>
      <c r="Y224">
        <v>0</v>
      </c>
    </row>
    <row r="225" spans="1:25" x14ac:dyDescent="0.3">
      <c r="A225" s="5">
        <v>42594</v>
      </c>
      <c r="B225">
        <v>0</v>
      </c>
      <c r="C225">
        <v>0</v>
      </c>
      <c r="D225">
        <v>0</v>
      </c>
      <c r="E225">
        <v>0</v>
      </c>
      <c r="F225">
        <v>0</v>
      </c>
      <c r="G225">
        <v>0</v>
      </c>
      <c r="H225">
        <v>0</v>
      </c>
      <c r="I225">
        <v>2</v>
      </c>
      <c r="J225">
        <v>2</v>
      </c>
      <c r="K225">
        <v>2</v>
      </c>
      <c r="L225">
        <v>0</v>
      </c>
      <c r="M225">
        <v>0</v>
      </c>
      <c r="N225">
        <v>0</v>
      </c>
      <c r="O225">
        <v>0</v>
      </c>
      <c r="P225">
        <v>0</v>
      </c>
      <c r="Q225">
        <v>0</v>
      </c>
      <c r="R225">
        <v>0</v>
      </c>
      <c r="S225">
        <v>0</v>
      </c>
      <c r="T225">
        <v>0</v>
      </c>
      <c r="U225">
        <v>2</v>
      </c>
      <c r="V225">
        <v>2</v>
      </c>
      <c r="W225">
        <v>0</v>
      </c>
      <c r="X225">
        <v>0</v>
      </c>
      <c r="Y225">
        <v>0</v>
      </c>
    </row>
    <row r="226" spans="1:25" x14ac:dyDescent="0.3">
      <c r="A226" s="5">
        <v>42595</v>
      </c>
      <c r="B226">
        <v>0</v>
      </c>
      <c r="C226">
        <v>0</v>
      </c>
      <c r="D226">
        <v>0</v>
      </c>
      <c r="E226">
        <v>0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</row>
    <row r="227" spans="1:25" x14ac:dyDescent="0.3">
      <c r="A227" s="5">
        <v>42596</v>
      </c>
      <c r="B227">
        <v>0</v>
      </c>
      <c r="C227">
        <v>0</v>
      </c>
      <c r="D227">
        <v>0</v>
      </c>
      <c r="E227">
        <v>0</v>
      </c>
      <c r="F227">
        <v>0</v>
      </c>
      <c r="G227">
        <v>0</v>
      </c>
      <c r="H227">
        <v>0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</row>
    <row r="228" spans="1:25" x14ac:dyDescent="0.3">
      <c r="A228" s="5">
        <v>42597</v>
      </c>
      <c r="B228">
        <v>0</v>
      </c>
      <c r="C228">
        <v>0</v>
      </c>
      <c r="D228">
        <v>0</v>
      </c>
      <c r="E228">
        <v>0</v>
      </c>
      <c r="F228">
        <v>0</v>
      </c>
      <c r="G228">
        <v>0</v>
      </c>
      <c r="H228">
        <v>0</v>
      </c>
      <c r="I228">
        <v>2</v>
      </c>
      <c r="J228">
        <v>2</v>
      </c>
      <c r="K228">
        <v>2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2</v>
      </c>
      <c r="V228">
        <v>2</v>
      </c>
      <c r="W228">
        <v>0</v>
      </c>
      <c r="X228">
        <v>0</v>
      </c>
      <c r="Y228">
        <v>0</v>
      </c>
    </row>
    <row r="229" spans="1:25" x14ac:dyDescent="0.3">
      <c r="A229" s="5">
        <v>42598</v>
      </c>
      <c r="B229">
        <v>0</v>
      </c>
      <c r="C229">
        <v>0</v>
      </c>
      <c r="D229">
        <v>0</v>
      </c>
      <c r="E229">
        <v>0</v>
      </c>
      <c r="F229">
        <v>0</v>
      </c>
      <c r="G229">
        <v>0</v>
      </c>
      <c r="H229">
        <v>0</v>
      </c>
      <c r="I229">
        <v>2</v>
      </c>
      <c r="J229">
        <v>2</v>
      </c>
      <c r="K229">
        <v>2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0</v>
      </c>
      <c r="R229">
        <v>0</v>
      </c>
      <c r="S229">
        <v>0</v>
      </c>
      <c r="T229">
        <v>0</v>
      </c>
      <c r="U229">
        <v>2</v>
      </c>
      <c r="V229">
        <v>2</v>
      </c>
      <c r="W229">
        <v>0</v>
      </c>
      <c r="X229">
        <v>0</v>
      </c>
      <c r="Y229">
        <v>0</v>
      </c>
    </row>
    <row r="230" spans="1:25" x14ac:dyDescent="0.3">
      <c r="A230" s="5">
        <v>42599</v>
      </c>
      <c r="B230">
        <v>0</v>
      </c>
      <c r="C230">
        <v>0</v>
      </c>
      <c r="D230">
        <v>0</v>
      </c>
      <c r="E230">
        <v>0</v>
      </c>
      <c r="F230">
        <v>0</v>
      </c>
      <c r="G230">
        <v>0</v>
      </c>
      <c r="H230">
        <v>0</v>
      </c>
      <c r="I230">
        <v>2</v>
      </c>
      <c r="J230">
        <v>2</v>
      </c>
      <c r="K230">
        <v>2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2</v>
      </c>
      <c r="V230">
        <v>2</v>
      </c>
      <c r="W230">
        <v>0</v>
      </c>
      <c r="X230">
        <v>0</v>
      </c>
      <c r="Y230">
        <v>0</v>
      </c>
    </row>
    <row r="231" spans="1:25" x14ac:dyDescent="0.3">
      <c r="A231" s="5">
        <v>42600</v>
      </c>
      <c r="B231">
        <v>0</v>
      </c>
      <c r="C231">
        <v>0</v>
      </c>
      <c r="D231">
        <v>0</v>
      </c>
      <c r="E231">
        <v>0</v>
      </c>
      <c r="F231">
        <v>0</v>
      </c>
      <c r="G231">
        <v>0</v>
      </c>
      <c r="H231">
        <v>0</v>
      </c>
      <c r="I231">
        <v>2</v>
      </c>
      <c r="J231">
        <v>2</v>
      </c>
      <c r="K231">
        <v>2</v>
      </c>
      <c r="L231">
        <v>0</v>
      </c>
      <c r="M231">
        <v>0</v>
      </c>
      <c r="N231">
        <v>0</v>
      </c>
      <c r="O231">
        <v>0</v>
      </c>
      <c r="P231">
        <v>0</v>
      </c>
      <c r="Q231">
        <v>0</v>
      </c>
      <c r="R231">
        <v>0</v>
      </c>
      <c r="S231">
        <v>0</v>
      </c>
      <c r="T231">
        <v>0</v>
      </c>
      <c r="U231">
        <v>2</v>
      </c>
      <c r="V231">
        <v>2</v>
      </c>
      <c r="W231">
        <v>0</v>
      </c>
      <c r="X231">
        <v>0</v>
      </c>
      <c r="Y231">
        <v>0</v>
      </c>
    </row>
    <row r="232" spans="1:25" x14ac:dyDescent="0.3">
      <c r="A232" s="5">
        <v>42601</v>
      </c>
      <c r="B232">
        <v>0</v>
      </c>
      <c r="C232">
        <v>0</v>
      </c>
      <c r="D232">
        <v>0</v>
      </c>
      <c r="E232">
        <v>0</v>
      </c>
      <c r="F232">
        <v>0</v>
      </c>
      <c r="G232">
        <v>0</v>
      </c>
      <c r="H232">
        <v>0</v>
      </c>
      <c r="I232">
        <v>2</v>
      </c>
      <c r="J232">
        <v>2</v>
      </c>
      <c r="K232">
        <v>2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2</v>
      </c>
      <c r="V232">
        <v>2</v>
      </c>
      <c r="W232">
        <v>0</v>
      </c>
      <c r="X232">
        <v>0</v>
      </c>
      <c r="Y232">
        <v>0</v>
      </c>
    </row>
    <row r="233" spans="1:25" x14ac:dyDescent="0.3">
      <c r="A233" s="5">
        <v>42602</v>
      </c>
      <c r="B233">
        <v>0</v>
      </c>
      <c r="C233">
        <v>0</v>
      </c>
      <c r="D233">
        <v>0</v>
      </c>
      <c r="E233">
        <v>0</v>
      </c>
      <c r="F233">
        <v>0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</row>
    <row r="234" spans="1:25" x14ac:dyDescent="0.3">
      <c r="A234" s="5">
        <v>42603</v>
      </c>
      <c r="B234">
        <v>0</v>
      </c>
      <c r="C234">
        <v>0</v>
      </c>
      <c r="D234">
        <v>0</v>
      </c>
      <c r="E234">
        <v>0</v>
      </c>
      <c r="F234">
        <v>0</v>
      </c>
      <c r="G234">
        <v>0</v>
      </c>
      <c r="H234">
        <v>0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</row>
    <row r="235" spans="1:25" x14ac:dyDescent="0.3">
      <c r="A235" s="5">
        <v>42604</v>
      </c>
      <c r="B235">
        <v>0</v>
      </c>
      <c r="C235">
        <v>0</v>
      </c>
      <c r="D235">
        <v>0</v>
      </c>
      <c r="E235">
        <v>0</v>
      </c>
      <c r="F235">
        <v>0</v>
      </c>
      <c r="G235">
        <v>0</v>
      </c>
      <c r="H235">
        <v>0</v>
      </c>
      <c r="I235">
        <v>2</v>
      </c>
      <c r="J235">
        <v>2</v>
      </c>
      <c r="K235">
        <v>2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</v>
      </c>
      <c r="R235">
        <v>0</v>
      </c>
      <c r="S235">
        <v>0</v>
      </c>
      <c r="T235">
        <v>0</v>
      </c>
      <c r="U235">
        <v>2</v>
      </c>
      <c r="V235">
        <v>2</v>
      </c>
      <c r="W235">
        <v>0</v>
      </c>
      <c r="X235">
        <v>0</v>
      </c>
      <c r="Y235">
        <v>0</v>
      </c>
    </row>
    <row r="236" spans="1:25" x14ac:dyDescent="0.3">
      <c r="A236" s="5">
        <v>42605</v>
      </c>
      <c r="B236">
        <v>0</v>
      </c>
      <c r="C236">
        <v>0</v>
      </c>
      <c r="D236">
        <v>0</v>
      </c>
      <c r="E236">
        <v>0</v>
      </c>
      <c r="F236">
        <v>0</v>
      </c>
      <c r="G236">
        <v>0</v>
      </c>
      <c r="H236">
        <v>0</v>
      </c>
      <c r="I236">
        <v>2</v>
      </c>
      <c r="J236">
        <v>2</v>
      </c>
      <c r="K236">
        <v>2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2</v>
      </c>
      <c r="V236">
        <v>2</v>
      </c>
      <c r="W236">
        <v>0</v>
      </c>
      <c r="X236">
        <v>0</v>
      </c>
      <c r="Y236">
        <v>0</v>
      </c>
    </row>
    <row r="237" spans="1:25" x14ac:dyDescent="0.3">
      <c r="A237" s="5">
        <v>42606</v>
      </c>
      <c r="B237">
        <v>0</v>
      </c>
      <c r="C237">
        <v>0</v>
      </c>
      <c r="D237">
        <v>0</v>
      </c>
      <c r="E237">
        <v>0</v>
      </c>
      <c r="F237">
        <v>0</v>
      </c>
      <c r="G237">
        <v>0</v>
      </c>
      <c r="H237">
        <v>0</v>
      </c>
      <c r="I237">
        <v>2</v>
      </c>
      <c r="J237">
        <v>2</v>
      </c>
      <c r="K237">
        <v>2</v>
      </c>
      <c r="L237">
        <v>0</v>
      </c>
      <c r="M237">
        <v>0</v>
      </c>
      <c r="N237">
        <v>0</v>
      </c>
      <c r="O237">
        <v>0</v>
      </c>
      <c r="P237">
        <v>0</v>
      </c>
      <c r="Q237">
        <v>0</v>
      </c>
      <c r="R237">
        <v>0</v>
      </c>
      <c r="S237">
        <v>0</v>
      </c>
      <c r="T237">
        <v>0</v>
      </c>
      <c r="U237">
        <v>2</v>
      </c>
      <c r="V237">
        <v>2</v>
      </c>
      <c r="W237">
        <v>0</v>
      </c>
      <c r="X237">
        <v>0</v>
      </c>
      <c r="Y237">
        <v>0</v>
      </c>
    </row>
    <row r="238" spans="1:25" x14ac:dyDescent="0.3">
      <c r="A238" s="5">
        <v>42607</v>
      </c>
      <c r="B238">
        <v>0</v>
      </c>
      <c r="C238">
        <v>0</v>
      </c>
      <c r="D238">
        <v>0</v>
      </c>
      <c r="E238">
        <v>0</v>
      </c>
      <c r="F238">
        <v>0</v>
      </c>
      <c r="G238">
        <v>0</v>
      </c>
      <c r="H238">
        <v>0</v>
      </c>
      <c r="I238">
        <v>2</v>
      </c>
      <c r="J238">
        <v>2</v>
      </c>
      <c r="K238">
        <v>2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2</v>
      </c>
      <c r="V238">
        <v>2</v>
      </c>
      <c r="W238">
        <v>0</v>
      </c>
      <c r="X238">
        <v>0</v>
      </c>
      <c r="Y238">
        <v>0</v>
      </c>
    </row>
    <row r="239" spans="1:25" x14ac:dyDescent="0.3">
      <c r="A239" s="5">
        <v>42608</v>
      </c>
      <c r="B239">
        <v>0</v>
      </c>
      <c r="C239">
        <v>0</v>
      </c>
      <c r="D239">
        <v>0</v>
      </c>
      <c r="E239">
        <v>0</v>
      </c>
      <c r="F239">
        <v>0</v>
      </c>
      <c r="G239">
        <v>0</v>
      </c>
      <c r="H239">
        <v>0</v>
      </c>
      <c r="I239">
        <v>2</v>
      </c>
      <c r="J239">
        <v>2</v>
      </c>
      <c r="K239">
        <v>2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0</v>
      </c>
      <c r="S239">
        <v>0</v>
      </c>
      <c r="T239">
        <v>0</v>
      </c>
      <c r="U239">
        <v>2</v>
      </c>
      <c r="V239">
        <v>2</v>
      </c>
      <c r="W239">
        <v>0</v>
      </c>
      <c r="X239">
        <v>0</v>
      </c>
      <c r="Y239">
        <v>0</v>
      </c>
    </row>
    <row r="240" spans="1:25" x14ac:dyDescent="0.3">
      <c r="A240" s="5">
        <v>42609</v>
      </c>
      <c r="B240">
        <v>0</v>
      </c>
      <c r="C240">
        <v>0</v>
      </c>
      <c r="D240">
        <v>0</v>
      </c>
      <c r="E240">
        <v>0</v>
      </c>
      <c r="F240">
        <v>0</v>
      </c>
      <c r="G240">
        <v>0</v>
      </c>
      <c r="H240">
        <v>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</row>
    <row r="241" spans="1:25" x14ac:dyDescent="0.3">
      <c r="A241" s="5">
        <v>42610</v>
      </c>
      <c r="B241">
        <v>0</v>
      </c>
      <c r="C241">
        <v>0</v>
      </c>
      <c r="D241">
        <v>0</v>
      </c>
      <c r="E241">
        <v>0</v>
      </c>
      <c r="F241">
        <v>0</v>
      </c>
      <c r="G241">
        <v>0</v>
      </c>
      <c r="H241">
        <v>0</v>
      </c>
      <c r="I241">
        <v>0</v>
      </c>
      <c r="J241">
        <v>0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0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</row>
    <row r="242" spans="1:25" x14ac:dyDescent="0.3">
      <c r="A242" s="5">
        <v>42611</v>
      </c>
      <c r="B242">
        <v>0</v>
      </c>
      <c r="C242">
        <v>0</v>
      </c>
      <c r="D242">
        <v>0</v>
      </c>
      <c r="E242">
        <v>0</v>
      </c>
      <c r="F242">
        <v>0</v>
      </c>
      <c r="G242">
        <v>0</v>
      </c>
      <c r="H242">
        <v>0</v>
      </c>
      <c r="I242">
        <v>2</v>
      </c>
      <c r="J242">
        <v>2</v>
      </c>
      <c r="K242">
        <v>2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2</v>
      </c>
      <c r="V242">
        <v>2</v>
      </c>
      <c r="W242">
        <v>0</v>
      </c>
      <c r="X242">
        <v>0</v>
      </c>
      <c r="Y242">
        <v>0</v>
      </c>
    </row>
    <row r="243" spans="1:25" x14ac:dyDescent="0.3">
      <c r="A243" s="5">
        <v>42612</v>
      </c>
      <c r="B243">
        <v>0</v>
      </c>
      <c r="C243">
        <v>0</v>
      </c>
      <c r="D243">
        <v>0</v>
      </c>
      <c r="E243">
        <v>0</v>
      </c>
      <c r="F243">
        <v>0</v>
      </c>
      <c r="G243">
        <v>0</v>
      </c>
      <c r="H243">
        <v>0</v>
      </c>
      <c r="I243">
        <v>2</v>
      </c>
      <c r="J243">
        <v>2</v>
      </c>
      <c r="K243">
        <v>2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0</v>
      </c>
      <c r="R243">
        <v>0</v>
      </c>
      <c r="S243">
        <v>0</v>
      </c>
      <c r="T243">
        <v>0</v>
      </c>
      <c r="U243">
        <v>2</v>
      </c>
      <c r="V243">
        <v>2</v>
      </c>
      <c r="W243">
        <v>0</v>
      </c>
      <c r="X243">
        <v>0</v>
      </c>
      <c r="Y243">
        <v>0</v>
      </c>
    </row>
    <row r="244" spans="1:25" x14ac:dyDescent="0.3">
      <c r="A244" s="5">
        <v>42613</v>
      </c>
      <c r="B244">
        <v>0</v>
      </c>
      <c r="C244">
        <v>0</v>
      </c>
      <c r="D244">
        <v>0</v>
      </c>
      <c r="E244">
        <v>0</v>
      </c>
      <c r="F244">
        <v>0</v>
      </c>
      <c r="G244">
        <v>0</v>
      </c>
      <c r="H244">
        <v>0</v>
      </c>
      <c r="I244">
        <v>2</v>
      </c>
      <c r="J244">
        <v>2</v>
      </c>
      <c r="K244">
        <v>2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2</v>
      </c>
      <c r="V244">
        <v>2</v>
      </c>
      <c r="W244">
        <v>0</v>
      </c>
      <c r="X244">
        <v>0</v>
      </c>
      <c r="Y244">
        <v>0</v>
      </c>
    </row>
    <row r="245" spans="1:25" x14ac:dyDescent="0.3">
      <c r="A245" s="5">
        <v>42614</v>
      </c>
      <c r="B245">
        <v>0</v>
      </c>
      <c r="C245">
        <v>0</v>
      </c>
      <c r="D245">
        <v>0</v>
      </c>
      <c r="E245">
        <v>0</v>
      </c>
      <c r="F245">
        <v>0</v>
      </c>
      <c r="G245">
        <v>0</v>
      </c>
      <c r="H245">
        <v>0</v>
      </c>
      <c r="I245">
        <v>2</v>
      </c>
      <c r="J245">
        <v>2</v>
      </c>
      <c r="K245">
        <v>2</v>
      </c>
      <c r="L245">
        <v>2</v>
      </c>
      <c r="M245">
        <v>2</v>
      </c>
      <c r="N245">
        <v>0</v>
      </c>
      <c r="O245">
        <v>0</v>
      </c>
      <c r="P245">
        <v>0</v>
      </c>
      <c r="Q245">
        <v>0</v>
      </c>
      <c r="R245">
        <v>0</v>
      </c>
      <c r="S245">
        <v>2</v>
      </c>
      <c r="T245">
        <v>2</v>
      </c>
      <c r="U245">
        <v>2</v>
      </c>
      <c r="V245">
        <v>2</v>
      </c>
      <c r="W245">
        <v>0</v>
      </c>
      <c r="X245">
        <v>0</v>
      </c>
      <c r="Y245">
        <v>0</v>
      </c>
    </row>
    <row r="246" spans="1:25" x14ac:dyDescent="0.3">
      <c r="A246" s="5">
        <v>42615</v>
      </c>
      <c r="B246">
        <v>0</v>
      </c>
      <c r="C246">
        <v>0</v>
      </c>
      <c r="D246">
        <v>0</v>
      </c>
      <c r="E246">
        <v>0</v>
      </c>
      <c r="F246">
        <v>0</v>
      </c>
      <c r="G246">
        <v>0</v>
      </c>
      <c r="H246">
        <v>0</v>
      </c>
      <c r="I246">
        <v>2</v>
      </c>
      <c r="J246">
        <v>2</v>
      </c>
      <c r="K246">
        <v>2</v>
      </c>
      <c r="L246">
        <v>2</v>
      </c>
      <c r="M246">
        <v>2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2</v>
      </c>
      <c r="T246">
        <v>2</v>
      </c>
      <c r="U246">
        <v>2</v>
      </c>
      <c r="V246">
        <v>2</v>
      </c>
      <c r="W246">
        <v>0</v>
      </c>
      <c r="X246">
        <v>0</v>
      </c>
      <c r="Y246">
        <v>0</v>
      </c>
    </row>
    <row r="247" spans="1:25" x14ac:dyDescent="0.3">
      <c r="A247" s="5">
        <v>42616</v>
      </c>
      <c r="B247">
        <v>0</v>
      </c>
      <c r="C247">
        <v>0</v>
      </c>
      <c r="D247">
        <v>0</v>
      </c>
      <c r="E247">
        <v>0</v>
      </c>
      <c r="F247">
        <v>0</v>
      </c>
      <c r="G247">
        <v>0</v>
      </c>
      <c r="H247">
        <v>0</v>
      </c>
      <c r="I247">
        <v>0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</row>
    <row r="248" spans="1:25" x14ac:dyDescent="0.3">
      <c r="A248" s="5">
        <v>42617</v>
      </c>
      <c r="B248">
        <v>0</v>
      </c>
      <c r="C248">
        <v>0</v>
      </c>
      <c r="D248">
        <v>0</v>
      </c>
      <c r="E248">
        <v>0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</row>
    <row r="249" spans="1:25" x14ac:dyDescent="0.3">
      <c r="A249" s="5">
        <v>42618</v>
      </c>
      <c r="B249">
        <v>0</v>
      </c>
      <c r="C249">
        <v>0</v>
      </c>
      <c r="D249">
        <v>0</v>
      </c>
      <c r="E249">
        <v>0</v>
      </c>
      <c r="F249">
        <v>0</v>
      </c>
      <c r="G249">
        <v>0</v>
      </c>
      <c r="H249">
        <v>0</v>
      </c>
      <c r="I249">
        <v>2</v>
      </c>
      <c r="J249">
        <v>2</v>
      </c>
      <c r="K249">
        <v>2</v>
      </c>
      <c r="L249">
        <v>2</v>
      </c>
      <c r="M249">
        <v>2</v>
      </c>
      <c r="N249">
        <v>0</v>
      </c>
      <c r="O249">
        <v>0</v>
      </c>
      <c r="P249">
        <v>0</v>
      </c>
      <c r="Q249">
        <v>0</v>
      </c>
      <c r="R249">
        <v>0</v>
      </c>
      <c r="S249">
        <v>2</v>
      </c>
      <c r="T249">
        <v>2</v>
      </c>
      <c r="U249">
        <v>2</v>
      </c>
      <c r="V249">
        <v>2</v>
      </c>
      <c r="W249">
        <v>0</v>
      </c>
      <c r="X249">
        <v>0</v>
      </c>
      <c r="Y249">
        <v>0</v>
      </c>
    </row>
    <row r="250" spans="1:25" x14ac:dyDescent="0.3">
      <c r="A250" s="5">
        <v>42619</v>
      </c>
      <c r="B250">
        <v>0</v>
      </c>
      <c r="C250">
        <v>0</v>
      </c>
      <c r="D250">
        <v>0</v>
      </c>
      <c r="E250">
        <v>0</v>
      </c>
      <c r="F250">
        <v>0</v>
      </c>
      <c r="G250">
        <v>0</v>
      </c>
      <c r="H250">
        <v>0</v>
      </c>
      <c r="I250">
        <v>2</v>
      </c>
      <c r="J250">
        <v>2</v>
      </c>
      <c r="K250">
        <v>2</v>
      </c>
      <c r="L250">
        <v>2</v>
      </c>
      <c r="M250">
        <v>2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2</v>
      </c>
      <c r="T250">
        <v>2</v>
      </c>
      <c r="U250">
        <v>2</v>
      </c>
      <c r="V250">
        <v>2</v>
      </c>
      <c r="W250">
        <v>0</v>
      </c>
      <c r="X250">
        <v>0</v>
      </c>
      <c r="Y250">
        <v>0</v>
      </c>
    </row>
    <row r="251" spans="1:25" x14ac:dyDescent="0.3">
      <c r="A251" s="5">
        <v>42620</v>
      </c>
      <c r="B251">
        <v>0</v>
      </c>
      <c r="C251">
        <v>0</v>
      </c>
      <c r="D251">
        <v>0</v>
      </c>
      <c r="E251">
        <v>0</v>
      </c>
      <c r="F251">
        <v>0</v>
      </c>
      <c r="G251">
        <v>0</v>
      </c>
      <c r="H251">
        <v>0</v>
      </c>
      <c r="I251">
        <v>2</v>
      </c>
      <c r="J251">
        <v>2</v>
      </c>
      <c r="K251">
        <v>2</v>
      </c>
      <c r="L251">
        <v>2</v>
      </c>
      <c r="M251">
        <v>2</v>
      </c>
      <c r="N251">
        <v>0</v>
      </c>
      <c r="O251">
        <v>0</v>
      </c>
      <c r="P251">
        <v>0</v>
      </c>
      <c r="Q251">
        <v>0</v>
      </c>
      <c r="R251">
        <v>0</v>
      </c>
      <c r="S251">
        <v>2</v>
      </c>
      <c r="T251">
        <v>2</v>
      </c>
      <c r="U251">
        <v>2</v>
      </c>
      <c r="V251">
        <v>2</v>
      </c>
      <c r="W251">
        <v>0</v>
      </c>
      <c r="X251">
        <v>0</v>
      </c>
      <c r="Y251">
        <v>0</v>
      </c>
    </row>
    <row r="252" spans="1:25" x14ac:dyDescent="0.3">
      <c r="A252" s="5">
        <v>42621</v>
      </c>
      <c r="B252">
        <v>0</v>
      </c>
      <c r="C252">
        <v>0</v>
      </c>
      <c r="D252">
        <v>0</v>
      </c>
      <c r="E252">
        <v>0</v>
      </c>
      <c r="F252">
        <v>0</v>
      </c>
      <c r="G252">
        <v>0</v>
      </c>
      <c r="H252">
        <v>0</v>
      </c>
      <c r="I252">
        <v>2</v>
      </c>
      <c r="J252">
        <v>2</v>
      </c>
      <c r="K252">
        <v>2</v>
      </c>
      <c r="L252">
        <v>2</v>
      </c>
      <c r="M252">
        <v>2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2</v>
      </c>
      <c r="T252">
        <v>2</v>
      </c>
      <c r="U252">
        <v>2</v>
      </c>
      <c r="V252">
        <v>2</v>
      </c>
      <c r="W252">
        <v>0</v>
      </c>
      <c r="X252">
        <v>0</v>
      </c>
      <c r="Y252">
        <v>0</v>
      </c>
    </row>
    <row r="253" spans="1:25" x14ac:dyDescent="0.3">
      <c r="A253" s="5">
        <v>42622</v>
      </c>
      <c r="B253">
        <v>0</v>
      </c>
      <c r="C253">
        <v>0</v>
      </c>
      <c r="D253">
        <v>0</v>
      </c>
      <c r="E253">
        <v>0</v>
      </c>
      <c r="F253">
        <v>0</v>
      </c>
      <c r="G253">
        <v>0</v>
      </c>
      <c r="H253">
        <v>0</v>
      </c>
      <c r="I253">
        <v>2</v>
      </c>
      <c r="J253">
        <v>2</v>
      </c>
      <c r="K253">
        <v>2</v>
      </c>
      <c r="L253">
        <v>2</v>
      </c>
      <c r="M253">
        <v>2</v>
      </c>
      <c r="N253">
        <v>0</v>
      </c>
      <c r="O253">
        <v>0</v>
      </c>
      <c r="P253">
        <v>0</v>
      </c>
      <c r="Q253">
        <v>0</v>
      </c>
      <c r="R253">
        <v>0</v>
      </c>
      <c r="S253">
        <v>2</v>
      </c>
      <c r="T253">
        <v>2</v>
      </c>
      <c r="U253">
        <v>2</v>
      </c>
      <c r="V253">
        <v>2</v>
      </c>
      <c r="W253">
        <v>0</v>
      </c>
      <c r="X253">
        <v>0</v>
      </c>
      <c r="Y253">
        <v>0</v>
      </c>
    </row>
    <row r="254" spans="1:25" x14ac:dyDescent="0.3">
      <c r="A254" s="5">
        <v>42623</v>
      </c>
      <c r="B254">
        <v>0</v>
      </c>
      <c r="C254">
        <v>0</v>
      </c>
      <c r="D254">
        <v>0</v>
      </c>
      <c r="E254">
        <v>0</v>
      </c>
      <c r="F254">
        <v>0</v>
      </c>
      <c r="G254">
        <v>0</v>
      </c>
      <c r="H254">
        <v>0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</row>
    <row r="255" spans="1:25" x14ac:dyDescent="0.3">
      <c r="A255" s="5">
        <v>42624</v>
      </c>
      <c r="B255">
        <v>0</v>
      </c>
      <c r="C255">
        <v>0</v>
      </c>
      <c r="D255">
        <v>0</v>
      </c>
      <c r="E255">
        <v>0</v>
      </c>
      <c r="F255">
        <v>0</v>
      </c>
      <c r="G255">
        <v>0</v>
      </c>
      <c r="H255">
        <v>0</v>
      </c>
      <c r="I255">
        <v>0</v>
      </c>
      <c r="J255">
        <v>0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0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</row>
    <row r="256" spans="1:25" x14ac:dyDescent="0.3">
      <c r="A256" s="5">
        <v>42625</v>
      </c>
      <c r="B256">
        <v>0</v>
      </c>
      <c r="C256">
        <v>0</v>
      </c>
      <c r="D256">
        <v>0</v>
      </c>
      <c r="E256">
        <v>0</v>
      </c>
      <c r="F256">
        <v>0</v>
      </c>
      <c r="G256">
        <v>0</v>
      </c>
      <c r="H256">
        <v>0</v>
      </c>
      <c r="I256">
        <v>2</v>
      </c>
      <c r="J256">
        <v>2</v>
      </c>
      <c r="K256">
        <v>2</v>
      </c>
      <c r="L256">
        <v>2</v>
      </c>
      <c r="M256">
        <v>2</v>
      </c>
      <c r="N256">
        <v>0</v>
      </c>
      <c r="O256">
        <v>0</v>
      </c>
      <c r="P256">
        <v>0</v>
      </c>
      <c r="Q256">
        <v>0</v>
      </c>
      <c r="R256">
        <v>0</v>
      </c>
      <c r="S256">
        <v>2</v>
      </c>
      <c r="T256">
        <v>2</v>
      </c>
      <c r="U256">
        <v>2</v>
      </c>
      <c r="V256">
        <v>2</v>
      </c>
      <c r="W256">
        <v>0</v>
      </c>
      <c r="X256">
        <v>0</v>
      </c>
      <c r="Y256">
        <v>0</v>
      </c>
    </row>
    <row r="257" spans="1:25" x14ac:dyDescent="0.3">
      <c r="A257" s="5">
        <v>42626</v>
      </c>
      <c r="B257">
        <v>0</v>
      </c>
      <c r="C257">
        <v>0</v>
      </c>
      <c r="D257">
        <v>0</v>
      </c>
      <c r="E257">
        <v>0</v>
      </c>
      <c r="F257">
        <v>0</v>
      </c>
      <c r="G257">
        <v>0</v>
      </c>
      <c r="H257">
        <v>0</v>
      </c>
      <c r="I257">
        <v>2</v>
      </c>
      <c r="J257">
        <v>2</v>
      </c>
      <c r="K257">
        <v>2</v>
      </c>
      <c r="L257">
        <v>2</v>
      </c>
      <c r="M257">
        <v>2</v>
      </c>
      <c r="N257">
        <v>0</v>
      </c>
      <c r="O257">
        <v>0</v>
      </c>
      <c r="P257">
        <v>0</v>
      </c>
      <c r="Q257">
        <v>0</v>
      </c>
      <c r="R257">
        <v>0</v>
      </c>
      <c r="S257">
        <v>2</v>
      </c>
      <c r="T257">
        <v>2</v>
      </c>
      <c r="U257">
        <v>2</v>
      </c>
      <c r="V257">
        <v>2</v>
      </c>
      <c r="W257">
        <v>0</v>
      </c>
      <c r="X257">
        <v>0</v>
      </c>
      <c r="Y257">
        <v>0</v>
      </c>
    </row>
    <row r="258" spans="1:25" x14ac:dyDescent="0.3">
      <c r="A258" s="5">
        <v>42627</v>
      </c>
      <c r="B258">
        <v>0</v>
      </c>
      <c r="C258">
        <v>0</v>
      </c>
      <c r="D258">
        <v>0</v>
      </c>
      <c r="E258">
        <v>0</v>
      </c>
      <c r="F258">
        <v>0</v>
      </c>
      <c r="G258">
        <v>0</v>
      </c>
      <c r="H258">
        <v>0</v>
      </c>
      <c r="I258">
        <v>2</v>
      </c>
      <c r="J258">
        <v>2</v>
      </c>
      <c r="K258">
        <v>2</v>
      </c>
      <c r="L258">
        <v>2</v>
      </c>
      <c r="M258">
        <v>2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2</v>
      </c>
      <c r="T258">
        <v>2</v>
      </c>
      <c r="U258">
        <v>2</v>
      </c>
      <c r="V258">
        <v>2</v>
      </c>
      <c r="W258">
        <v>0</v>
      </c>
      <c r="X258">
        <v>0</v>
      </c>
      <c r="Y258">
        <v>0</v>
      </c>
    </row>
    <row r="259" spans="1:25" x14ac:dyDescent="0.3">
      <c r="A259" s="5">
        <v>42628</v>
      </c>
      <c r="B259">
        <v>0</v>
      </c>
      <c r="C259">
        <v>0</v>
      </c>
      <c r="D259">
        <v>0</v>
      </c>
      <c r="E259">
        <v>0</v>
      </c>
      <c r="F259">
        <v>0</v>
      </c>
      <c r="G259">
        <v>0</v>
      </c>
      <c r="H259">
        <v>0</v>
      </c>
      <c r="I259">
        <v>2</v>
      </c>
      <c r="J259">
        <v>2</v>
      </c>
      <c r="K259">
        <v>2</v>
      </c>
      <c r="L259">
        <v>2</v>
      </c>
      <c r="M259">
        <v>2</v>
      </c>
      <c r="N259">
        <v>0</v>
      </c>
      <c r="O259">
        <v>0</v>
      </c>
      <c r="P259">
        <v>0</v>
      </c>
      <c r="Q259">
        <v>0</v>
      </c>
      <c r="R259">
        <v>0</v>
      </c>
      <c r="S259">
        <v>2</v>
      </c>
      <c r="T259">
        <v>2</v>
      </c>
      <c r="U259">
        <v>2</v>
      </c>
      <c r="V259">
        <v>2</v>
      </c>
      <c r="W259">
        <v>0</v>
      </c>
      <c r="X259">
        <v>0</v>
      </c>
      <c r="Y259">
        <v>0</v>
      </c>
    </row>
    <row r="260" spans="1:25" x14ac:dyDescent="0.3">
      <c r="A260" s="5">
        <v>42629</v>
      </c>
      <c r="B260">
        <v>0</v>
      </c>
      <c r="C260">
        <v>0</v>
      </c>
      <c r="D260">
        <v>0</v>
      </c>
      <c r="E260">
        <v>0</v>
      </c>
      <c r="F260">
        <v>0</v>
      </c>
      <c r="G260">
        <v>0</v>
      </c>
      <c r="H260">
        <v>0</v>
      </c>
      <c r="I260">
        <v>2</v>
      </c>
      <c r="J260">
        <v>2</v>
      </c>
      <c r="K260">
        <v>2</v>
      </c>
      <c r="L260">
        <v>2</v>
      </c>
      <c r="M260">
        <v>2</v>
      </c>
      <c r="N260">
        <v>0</v>
      </c>
      <c r="O260">
        <v>0</v>
      </c>
      <c r="P260">
        <v>0</v>
      </c>
      <c r="Q260">
        <v>0</v>
      </c>
      <c r="R260">
        <v>0</v>
      </c>
      <c r="S260">
        <v>2</v>
      </c>
      <c r="T260">
        <v>2</v>
      </c>
      <c r="U260">
        <v>2</v>
      </c>
      <c r="V260">
        <v>2</v>
      </c>
      <c r="W260">
        <v>0</v>
      </c>
      <c r="X260">
        <v>0</v>
      </c>
      <c r="Y260">
        <v>0</v>
      </c>
    </row>
    <row r="261" spans="1:25" x14ac:dyDescent="0.3">
      <c r="A261" s="5">
        <v>42630</v>
      </c>
      <c r="B261">
        <v>0</v>
      </c>
      <c r="C261">
        <v>0</v>
      </c>
      <c r="D261">
        <v>0</v>
      </c>
      <c r="E261">
        <v>0</v>
      </c>
      <c r="F261">
        <v>0</v>
      </c>
      <c r="G261">
        <v>0</v>
      </c>
      <c r="H261">
        <v>0</v>
      </c>
      <c r="I261">
        <v>0</v>
      </c>
      <c r="J261">
        <v>0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0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</row>
    <row r="262" spans="1:25" x14ac:dyDescent="0.3">
      <c r="A262" s="5">
        <v>42631</v>
      </c>
      <c r="B262">
        <v>0</v>
      </c>
      <c r="C262">
        <v>0</v>
      </c>
      <c r="D262">
        <v>0</v>
      </c>
      <c r="E262">
        <v>0</v>
      </c>
      <c r="F262">
        <v>0</v>
      </c>
      <c r="G262">
        <v>0</v>
      </c>
      <c r="H262">
        <v>0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</row>
    <row r="263" spans="1:25" x14ac:dyDescent="0.3">
      <c r="A263" s="5">
        <v>42632</v>
      </c>
      <c r="B263">
        <v>0</v>
      </c>
      <c r="C263">
        <v>0</v>
      </c>
      <c r="D263">
        <v>0</v>
      </c>
      <c r="E263">
        <v>0</v>
      </c>
      <c r="F263">
        <v>0</v>
      </c>
      <c r="G263">
        <v>0</v>
      </c>
      <c r="H263">
        <v>0</v>
      </c>
      <c r="I263">
        <v>2</v>
      </c>
      <c r="J263">
        <v>2</v>
      </c>
      <c r="K263">
        <v>2</v>
      </c>
      <c r="L263">
        <v>2</v>
      </c>
      <c r="M263">
        <v>2</v>
      </c>
      <c r="N263">
        <v>0</v>
      </c>
      <c r="O263">
        <v>0</v>
      </c>
      <c r="P263">
        <v>0</v>
      </c>
      <c r="Q263">
        <v>0</v>
      </c>
      <c r="R263">
        <v>0</v>
      </c>
      <c r="S263">
        <v>2</v>
      </c>
      <c r="T263">
        <v>2</v>
      </c>
      <c r="U263">
        <v>2</v>
      </c>
      <c r="V263">
        <v>2</v>
      </c>
      <c r="W263">
        <v>0</v>
      </c>
      <c r="X263">
        <v>0</v>
      </c>
      <c r="Y263">
        <v>0</v>
      </c>
    </row>
    <row r="264" spans="1:25" x14ac:dyDescent="0.3">
      <c r="A264" s="5">
        <v>42633</v>
      </c>
      <c r="B264">
        <v>0</v>
      </c>
      <c r="C264">
        <v>0</v>
      </c>
      <c r="D264">
        <v>0</v>
      </c>
      <c r="E264">
        <v>0</v>
      </c>
      <c r="F264">
        <v>0</v>
      </c>
      <c r="G264">
        <v>0</v>
      </c>
      <c r="H264">
        <v>0</v>
      </c>
      <c r="I264">
        <v>2</v>
      </c>
      <c r="J264">
        <v>2</v>
      </c>
      <c r="K264">
        <v>2</v>
      </c>
      <c r="L264">
        <v>2</v>
      </c>
      <c r="M264">
        <v>2</v>
      </c>
      <c r="N264">
        <v>0</v>
      </c>
      <c r="O264">
        <v>0</v>
      </c>
      <c r="P264">
        <v>0</v>
      </c>
      <c r="Q264">
        <v>0</v>
      </c>
      <c r="R264">
        <v>0</v>
      </c>
      <c r="S264">
        <v>2</v>
      </c>
      <c r="T264">
        <v>2</v>
      </c>
      <c r="U264">
        <v>2</v>
      </c>
      <c r="V264">
        <v>2</v>
      </c>
      <c r="W264">
        <v>0</v>
      </c>
      <c r="X264">
        <v>0</v>
      </c>
      <c r="Y264">
        <v>0</v>
      </c>
    </row>
    <row r="265" spans="1:25" x14ac:dyDescent="0.3">
      <c r="A265" s="5">
        <v>42634</v>
      </c>
      <c r="B265">
        <v>0</v>
      </c>
      <c r="C265">
        <v>0</v>
      </c>
      <c r="D265">
        <v>0</v>
      </c>
      <c r="E265">
        <v>0</v>
      </c>
      <c r="F265">
        <v>0</v>
      </c>
      <c r="G265">
        <v>0</v>
      </c>
      <c r="H265">
        <v>0</v>
      </c>
      <c r="I265">
        <v>2</v>
      </c>
      <c r="J265">
        <v>2</v>
      </c>
      <c r="K265">
        <v>2</v>
      </c>
      <c r="L265">
        <v>2</v>
      </c>
      <c r="M265">
        <v>2</v>
      </c>
      <c r="N265">
        <v>0</v>
      </c>
      <c r="O265">
        <v>0</v>
      </c>
      <c r="P265">
        <v>0</v>
      </c>
      <c r="Q265">
        <v>0</v>
      </c>
      <c r="R265">
        <v>0</v>
      </c>
      <c r="S265">
        <v>2</v>
      </c>
      <c r="T265">
        <v>2</v>
      </c>
      <c r="U265">
        <v>2</v>
      </c>
      <c r="V265">
        <v>2</v>
      </c>
      <c r="W265">
        <v>0</v>
      </c>
      <c r="X265">
        <v>0</v>
      </c>
      <c r="Y265">
        <v>0</v>
      </c>
    </row>
    <row r="266" spans="1:25" x14ac:dyDescent="0.3">
      <c r="A266" s="5">
        <v>42635</v>
      </c>
      <c r="B266">
        <v>0</v>
      </c>
      <c r="C266">
        <v>0</v>
      </c>
      <c r="D266">
        <v>0</v>
      </c>
      <c r="E266">
        <v>0</v>
      </c>
      <c r="F266">
        <v>0</v>
      </c>
      <c r="G266">
        <v>0</v>
      </c>
      <c r="H266">
        <v>0</v>
      </c>
      <c r="I266">
        <v>2</v>
      </c>
      <c r="J266">
        <v>2</v>
      </c>
      <c r="K266">
        <v>2</v>
      </c>
      <c r="L266">
        <v>2</v>
      </c>
      <c r="M266">
        <v>2</v>
      </c>
      <c r="N266">
        <v>0</v>
      </c>
      <c r="O266">
        <v>0</v>
      </c>
      <c r="P266">
        <v>0</v>
      </c>
      <c r="Q266">
        <v>0</v>
      </c>
      <c r="R266">
        <v>0</v>
      </c>
      <c r="S266">
        <v>2</v>
      </c>
      <c r="T266">
        <v>2</v>
      </c>
      <c r="U266">
        <v>2</v>
      </c>
      <c r="V266">
        <v>2</v>
      </c>
      <c r="W266">
        <v>0</v>
      </c>
      <c r="X266">
        <v>0</v>
      </c>
      <c r="Y266">
        <v>0</v>
      </c>
    </row>
    <row r="267" spans="1:25" x14ac:dyDescent="0.3">
      <c r="A267" s="5">
        <v>42636</v>
      </c>
      <c r="B267">
        <v>0</v>
      </c>
      <c r="C267">
        <v>0</v>
      </c>
      <c r="D267">
        <v>0</v>
      </c>
      <c r="E267">
        <v>0</v>
      </c>
      <c r="F267">
        <v>0</v>
      </c>
      <c r="G267">
        <v>0</v>
      </c>
      <c r="H267">
        <v>0</v>
      </c>
      <c r="I267">
        <v>2</v>
      </c>
      <c r="J267">
        <v>2</v>
      </c>
      <c r="K267">
        <v>2</v>
      </c>
      <c r="L267">
        <v>2</v>
      </c>
      <c r="M267">
        <v>2</v>
      </c>
      <c r="N267">
        <v>0</v>
      </c>
      <c r="O267">
        <v>0</v>
      </c>
      <c r="P267">
        <v>0</v>
      </c>
      <c r="Q267">
        <v>0</v>
      </c>
      <c r="R267">
        <v>0</v>
      </c>
      <c r="S267">
        <v>2</v>
      </c>
      <c r="T267">
        <v>2</v>
      </c>
      <c r="U267">
        <v>2</v>
      </c>
      <c r="V267">
        <v>2</v>
      </c>
      <c r="W267">
        <v>0</v>
      </c>
      <c r="X267">
        <v>0</v>
      </c>
      <c r="Y267">
        <v>0</v>
      </c>
    </row>
    <row r="268" spans="1:25" x14ac:dyDescent="0.3">
      <c r="A268" s="5">
        <v>42637</v>
      </c>
      <c r="B268">
        <v>0</v>
      </c>
      <c r="C268">
        <v>0</v>
      </c>
      <c r="D268">
        <v>0</v>
      </c>
      <c r="E268">
        <v>0</v>
      </c>
      <c r="F268">
        <v>0</v>
      </c>
      <c r="G268">
        <v>0</v>
      </c>
      <c r="H268">
        <v>0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</row>
    <row r="269" spans="1:25" x14ac:dyDescent="0.3">
      <c r="A269" s="5">
        <v>42638</v>
      </c>
      <c r="B269">
        <v>0</v>
      </c>
      <c r="C269">
        <v>0</v>
      </c>
      <c r="D269">
        <v>0</v>
      </c>
      <c r="E269">
        <v>0</v>
      </c>
      <c r="F269">
        <v>0</v>
      </c>
      <c r="G269">
        <v>0</v>
      </c>
      <c r="H269">
        <v>0</v>
      </c>
      <c r="I269">
        <v>0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</row>
    <row r="270" spans="1:25" x14ac:dyDescent="0.3">
      <c r="A270" s="5">
        <v>42639</v>
      </c>
      <c r="B270">
        <v>0</v>
      </c>
      <c r="C270">
        <v>0</v>
      </c>
      <c r="D270">
        <v>0</v>
      </c>
      <c r="E270">
        <v>0</v>
      </c>
      <c r="F270">
        <v>0</v>
      </c>
      <c r="G270">
        <v>0</v>
      </c>
      <c r="H270">
        <v>0</v>
      </c>
      <c r="I270">
        <v>2</v>
      </c>
      <c r="J270">
        <v>2</v>
      </c>
      <c r="K270">
        <v>2</v>
      </c>
      <c r="L270">
        <v>2</v>
      </c>
      <c r="M270">
        <v>2</v>
      </c>
      <c r="N270">
        <v>0</v>
      </c>
      <c r="O270">
        <v>0</v>
      </c>
      <c r="P270">
        <v>0</v>
      </c>
      <c r="Q270">
        <v>0</v>
      </c>
      <c r="R270">
        <v>0</v>
      </c>
      <c r="S270">
        <v>2</v>
      </c>
      <c r="T270">
        <v>2</v>
      </c>
      <c r="U270">
        <v>2</v>
      </c>
      <c r="V270">
        <v>2</v>
      </c>
      <c r="W270">
        <v>0</v>
      </c>
      <c r="X270">
        <v>0</v>
      </c>
      <c r="Y270">
        <v>0</v>
      </c>
    </row>
    <row r="271" spans="1:25" x14ac:dyDescent="0.3">
      <c r="A271" s="5">
        <v>42640</v>
      </c>
      <c r="B271">
        <v>0</v>
      </c>
      <c r="C271">
        <v>0</v>
      </c>
      <c r="D271">
        <v>0</v>
      </c>
      <c r="E271">
        <v>0</v>
      </c>
      <c r="F271">
        <v>0</v>
      </c>
      <c r="G271">
        <v>0</v>
      </c>
      <c r="H271">
        <v>0</v>
      </c>
      <c r="I271">
        <v>2</v>
      </c>
      <c r="J271">
        <v>2</v>
      </c>
      <c r="K271">
        <v>2</v>
      </c>
      <c r="L271">
        <v>2</v>
      </c>
      <c r="M271">
        <v>2</v>
      </c>
      <c r="N271">
        <v>0</v>
      </c>
      <c r="O271">
        <v>0</v>
      </c>
      <c r="P271">
        <v>0</v>
      </c>
      <c r="Q271">
        <v>0</v>
      </c>
      <c r="R271">
        <v>0</v>
      </c>
      <c r="S271">
        <v>2</v>
      </c>
      <c r="T271">
        <v>2</v>
      </c>
      <c r="U271">
        <v>2</v>
      </c>
      <c r="V271">
        <v>2</v>
      </c>
      <c r="W271">
        <v>0</v>
      </c>
      <c r="X271">
        <v>0</v>
      </c>
      <c r="Y271">
        <v>0</v>
      </c>
    </row>
    <row r="272" spans="1:25" x14ac:dyDescent="0.3">
      <c r="A272" s="5">
        <v>42641</v>
      </c>
      <c r="B272">
        <v>0</v>
      </c>
      <c r="C272">
        <v>0</v>
      </c>
      <c r="D272">
        <v>0</v>
      </c>
      <c r="E272">
        <v>0</v>
      </c>
      <c r="F272">
        <v>0</v>
      </c>
      <c r="G272">
        <v>0</v>
      </c>
      <c r="H272">
        <v>0</v>
      </c>
      <c r="I272">
        <v>2</v>
      </c>
      <c r="J272">
        <v>2</v>
      </c>
      <c r="K272">
        <v>2</v>
      </c>
      <c r="L272">
        <v>2</v>
      </c>
      <c r="M272">
        <v>2</v>
      </c>
      <c r="N272">
        <v>0</v>
      </c>
      <c r="O272">
        <v>0</v>
      </c>
      <c r="P272">
        <v>0</v>
      </c>
      <c r="Q272">
        <v>0</v>
      </c>
      <c r="R272">
        <v>0</v>
      </c>
      <c r="S272">
        <v>2</v>
      </c>
      <c r="T272">
        <v>2</v>
      </c>
      <c r="U272">
        <v>2</v>
      </c>
      <c r="V272">
        <v>2</v>
      </c>
      <c r="W272">
        <v>0</v>
      </c>
      <c r="X272">
        <v>0</v>
      </c>
      <c r="Y272">
        <v>0</v>
      </c>
    </row>
    <row r="273" spans="1:25" x14ac:dyDescent="0.3">
      <c r="A273" s="5">
        <v>42642</v>
      </c>
      <c r="B273">
        <v>0</v>
      </c>
      <c r="C273">
        <v>0</v>
      </c>
      <c r="D273">
        <v>0</v>
      </c>
      <c r="E273">
        <v>0</v>
      </c>
      <c r="F273">
        <v>0</v>
      </c>
      <c r="G273">
        <v>0</v>
      </c>
      <c r="H273">
        <v>0</v>
      </c>
      <c r="I273">
        <v>2</v>
      </c>
      <c r="J273">
        <v>2</v>
      </c>
      <c r="K273">
        <v>2</v>
      </c>
      <c r="L273">
        <v>2</v>
      </c>
      <c r="M273">
        <v>2</v>
      </c>
      <c r="N273">
        <v>0</v>
      </c>
      <c r="O273">
        <v>0</v>
      </c>
      <c r="P273">
        <v>0</v>
      </c>
      <c r="Q273">
        <v>0</v>
      </c>
      <c r="R273">
        <v>0</v>
      </c>
      <c r="S273">
        <v>2</v>
      </c>
      <c r="T273">
        <v>2</v>
      </c>
      <c r="U273">
        <v>2</v>
      </c>
      <c r="V273">
        <v>2</v>
      </c>
      <c r="W273">
        <v>0</v>
      </c>
      <c r="X273">
        <v>0</v>
      </c>
      <c r="Y273">
        <v>0</v>
      </c>
    </row>
    <row r="274" spans="1:25" x14ac:dyDescent="0.3">
      <c r="A274" s="5">
        <v>42643</v>
      </c>
      <c r="B274">
        <v>0</v>
      </c>
      <c r="C274">
        <v>0</v>
      </c>
      <c r="D274">
        <v>0</v>
      </c>
      <c r="E274">
        <v>0</v>
      </c>
      <c r="F274">
        <v>0</v>
      </c>
      <c r="G274">
        <v>0</v>
      </c>
      <c r="H274">
        <v>0</v>
      </c>
      <c r="I274">
        <v>2</v>
      </c>
      <c r="J274">
        <v>2</v>
      </c>
      <c r="K274">
        <v>2</v>
      </c>
      <c r="L274">
        <v>2</v>
      </c>
      <c r="M274">
        <v>2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2</v>
      </c>
      <c r="T274">
        <v>2</v>
      </c>
      <c r="U274">
        <v>2</v>
      </c>
      <c r="V274">
        <v>2</v>
      </c>
      <c r="W274">
        <v>0</v>
      </c>
      <c r="X274">
        <v>0</v>
      </c>
      <c r="Y274">
        <v>0</v>
      </c>
    </row>
    <row r="275" spans="1:25" x14ac:dyDescent="0.3">
      <c r="A275" s="5">
        <v>42644</v>
      </c>
      <c r="B275">
        <v>0</v>
      </c>
      <c r="C275">
        <v>0</v>
      </c>
      <c r="D275">
        <v>0</v>
      </c>
      <c r="E275">
        <v>0</v>
      </c>
      <c r="F275">
        <v>0</v>
      </c>
      <c r="G275">
        <v>0</v>
      </c>
      <c r="H275">
        <v>0</v>
      </c>
      <c r="I275">
        <v>0</v>
      </c>
      <c r="J275">
        <v>0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</row>
    <row r="276" spans="1:25" x14ac:dyDescent="0.3">
      <c r="A276" s="5">
        <v>42645</v>
      </c>
      <c r="B276">
        <v>0</v>
      </c>
      <c r="C276">
        <v>0</v>
      </c>
      <c r="D276">
        <v>0</v>
      </c>
      <c r="E276">
        <v>0</v>
      </c>
      <c r="F276">
        <v>0</v>
      </c>
      <c r="G276">
        <v>0</v>
      </c>
      <c r="H276">
        <v>0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</row>
    <row r="277" spans="1:25" x14ac:dyDescent="0.3">
      <c r="A277" s="5">
        <v>42646</v>
      </c>
      <c r="B277">
        <v>0</v>
      </c>
      <c r="C277">
        <v>0</v>
      </c>
      <c r="D277">
        <v>0</v>
      </c>
      <c r="E277">
        <v>0</v>
      </c>
      <c r="F277">
        <v>0</v>
      </c>
      <c r="G277">
        <v>0</v>
      </c>
      <c r="H277">
        <v>2</v>
      </c>
      <c r="I277">
        <v>2</v>
      </c>
      <c r="J277">
        <v>2</v>
      </c>
      <c r="K277">
        <v>2</v>
      </c>
      <c r="L277">
        <v>2</v>
      </c>
      <c r="M277">
        <v>2</v>
      </c>
      <c r="N277">
        <v>0</v>
      </c>
      <c r="O277">
        <v>0</v>
      </c>
      <c r="P277">
        <v>0</v>
      </c>
      <c r="Q277">
        <v>0</v>
      </c>
      <c r="R277">
        <v>2</v>
      </c>
      <c r="S277">
        <v>2</v>
      </c>
      <c r="T277">
        <v>2</v>
      </c>
      <c r="U277">
        <v>2</v>
      </c>
      <c r="V277">
        <v>2</v>
      </c>
      <c r="W277">
        <v>0</v>
      </c>
      <c r="X277">
        <v>0</v>
      </c>
      <c r="Y277">
        <v>0</v>
      </c>
    </row>
    <row r="278" spans="1:25" x14ac:dyDescent="0.3">
      <c r="A278" s="5">
        <v>42647</v>
      </c>
      <c r="B278">
        <v>0</v>
      </c>
      <c r="C278">
        <v>0</v>
      </c>
      <c r="D278">
        <v>0</v>
      </c>
      <c r="E278">
        <v>0</v>
      </c>
      <c r="F278">
        <v>0</v>
      </c>
      <c r="G278">
        <v>0</v>
      </c>
      <c r="H278">
        <v>2</v>
      </c>
      <c r="I278">
        <v>2</v>
      </c>
      <c r="J278">
        <v>2</v>
      </c>
      <c r="K278">
        <v>2</v>
      </c>
      <c r="L278">
        <v>2</v>
      </c>
      <c r="M278">
        <v>2</v>
      </c>
      <c r="N278">
        <v>0</v>
      </c>
      <c r="O278">
        <v>0</v>
      </c>
      <c r="P278">
        <v>0</v>
      </c>
      <c r="Q278">
        <v>0</v>
      </c>
      <c r="R278">
        <v>2</v>
      </c>
      <c r="S278">
        <v>2</v>
      </c>
      <c r="T278">
        <v>2</v>
      </c>
      <c r="U278">
        <v>2</v>
      </c>
      <c r="V278">
        <v>2</v>
      </c>
      <c r="W278">
        <v>0</v>
      </c>
      <c r="X278">
        <v>0</v>
      </c>
      <c r="Y278">
        <v>0</v>
      </c>
    </row>
    <row r="279" spans="1:25" x14ac:dyDescent="0.3">
      <c r="A279" s="5">
        <v>42648</v>
      </c>
      <c r="B279">
        <v>0</v>
      </c>
      <c r="C279">
        <v>0</v>
      </c>
      <c r="D279">
        <v>0</v>
      </c>
      <c r="E279">
        <v>0</v>
      </c>
      <c r="F279">
        <v>0</v>
      </c>
      <c r="G279">
        <v>0</v>
      </c>
      <c r="H279">
        <v>2</v>
      </c>
      <c r="I279">
        <v>2</v>
      </c>
      <c r="J279">
        <v>2</v>
      </c>
      <c r="K279">
        <v>2</v>
      </c>
      <c r="L279">
        <v>2</v>
      </c>
      <c r="M279">
        <v>2</v>
      </c>
      <c r="N279">
        <v>0</v>
      </c>
      <c r="O279">
        <v>0</v>
      </c>
      <c r="P279">
        <v>0</v>
      </c>
      <c r="Q279">
        <v>0</v>
      </c>
      <c r="R279">
        <v>2</v>
      </c>
      <c r="S279">
        <v>2</v>
      </c>
      <c r="T279">
        <v>2</v>
      </c>
      <c r="U279">
        <v>2</v>
      </c>
      <c r="V279">
        <v>2</v>
      </c>
      <c r="W279">
        <v>0</v>
      </c>
      <c r="X279">
        <v>0</v>
      </c>
      <c r="Y279">
        <v>0</v>
      </c>
    </row>
    <row r="280" spans="1:25" x14ac:dyDescent="0.3">
      <c r="A280" s="5">
        <v>42649</v>
      </c>
      <c r="B280">
        <v>0</v>
      </c>
      <c r="C280">
        <v>0</v>
      </c>
      <c r="D280">
        <v>0</v>
      </c>
      <c r="E280">
        <v>0</v>
      </c>
      <c r="F280">
        <v>0</v>
      </c>
      <c r="G280">
        <v>0</v>
      </c>
      <c r="H280">
        <v>2</v>
      </c>
      <c r="I280">
        <v>2</v>
      </c>
      <c r="J280">
        <v>2</v>
      </c>
      <c r="K280">
        <v>2</v>
      </c>
      <c r="L280">
        <v>2</v>
      </c>
      <c r="M280">
        <v>2</v>
      </c>
      <c r="N280">
        <v>0</v>
      </c>
      <c r="O280">
        <v>0</v>
      </c>
      <c r="P280">
        <v>0</v>
      </c>
      <c r="Q280">
        <v>0</v>
      </c>
      <c r="R280">
        <v>2</v>
      </c>
      <c r="S280">
        <v>2</v>
      </c>
      <c r="T280">
        <v>2</v>
      </c>
      <c r="U280">
        <v>2</v>
      </c>
      <c r="V280">
        <v>2</v>
      </c>
      <c r="W280">
        <v>0</v>
      </c>
      <c r="X280">
        <v>0</v>
      </c>
      <c r="Y280">
        <v>0</v>
      </c>
    </row>
    <row r="281" spans="1:25" x14ac:dyDescent="0.3">
      <c r="A281" s="5">
        <v>42650</v>
      </c>
      <c r="B281">
        <v>0</v>
      </c>
      <c r="C281">
        <v>0</v>
      </c>
      <c r="D281">
        <v>0</v>
      </c>
      <c r="E281">
        <v>0</v>
      </c>
      <c r="F281">
        <v>0</v>
      </c>
      <c r="G281">
        <v>0</v>
      </c>
      <c r="H281">
        <v>2</v>
      </c>
      <c r="I281">
        <v>2</v>
      </c>
      <c r="J281">
        <v>2</v>
      </c>
      <c r="K281">
        <v>2</v>
      </c>
      <c r="L281">
        <v>2</v>
      </c>
      <c r="M281">
        <v>2</v>
      </c>
      <c r="N281">
        <v>0</v>
      </c>
      <c r="O281">
        <v>0</v>
      </c>
      <c r="P281">
        <v>0</v>
      </c>
      <c r="Q281">
        <v>0</v>
      </c>
      <c r="R281">
        <v>2</v>
      </c>
      <c r="S281">
        <v>2</v>
      </c>
      <c r="T281">
        <v>2</v>
      </c>
      <c r="U281">
        <v>2</v>
      </c>
      <c r="V281">
        <v>2</v>
      </c>
      <c r="W281">
        <v>0</v>
      </c>
      <c r="X281">
        <v>0</v>
      </c>
      <c r="Y281">
        <v>0</v>
      </c>
    </row>
    <row r="282" spans="1:25" x14ac:dyDescent="0.3">
      <c r="A282" s="5">
        <v>42651</v>
      </c>
      <c r="B282">
        <v>0</v>
      </c>
      <c r="C282">
        <v>0</v>
      </c>
      <c r="D282">
        <v>0</v>
      </c>
      <c r="E282">
        <v>0</v>
      </c>
      <c r="F282">
        <v>0</v>
      </c>
      <c r="G282">
        <v>0</v>
      </c>
      <c r="H282">
        <v>0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</row>
    <row r="283" spans="1:25" x14ac:dyDescent="0.3">
      <c r="A283" s="5">
        <v>42652</v>
      </c>
      <c r="B283">
        <v>0</v>
      </c>
      <c r="C283">
        <v>0</v>
      </c>
      <c r="D283">
        <v>0</v>
      </c>
      <c r="E283">
        <v>0</v>
      </c>
      <c r="F283">
        <v>0</v>
      </c>
      <c r="G283">
        <v>0</v>
      </c>
      <c r="H283">
        <v>0</v>
      </c>
      <c r="I283">
        <v>0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0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</row>
    <row r="284" spans="1:25" x14ac:dyDescent="0.3">
      <c r="A284" s="5">
        <v>42653</v>
      </c>
      <c r="B284">
        <v>0</v>
      </c>
      <c r="C284">
        <v>0</v>
      </c>
      <c r="D284">
        <v>0</v>
      </c>
      <c r="E284">
        <v>0</v>
      </c>
      <c r="F284">
        <v>0</v>
      </c>
      <c r="G284">
        <v>0</v>
      </c>
      <c r="H284">
        <v>2</v>
      </c>
      <c r="I284">
        <v>2</v>
      </c>
      <c r="J284">
        <v>2</v>
      </c>
      <c r="K284">
        <v>2</v>
      </c>
      <c r="L284">
        <v>2</v>
      </c>
      <c r="M284">
        <v>2</v>
      </c>
      <c r="N284">
        <v>0</v>
      </c>
      <c r="O284">
        <v>0</v>
      </c>
      <c r="P284">
        <v>0</v>
      </c>
      <c r="Q284">
        <v>0</v>
      </c>
      <c r="R284">
        <v>2</v>
      </c>
      <c r="S284">
        <v>2</v>
      </c>
      <c r="T284">
        <v>2</v>
      </c>
      <c r="U284">
        <v>2</v>
      </c>
      <c r="V284">
        <v>2</v>
      </c>
      <c r="W284">
        <v>0</v>
      </c>
      <c r="X284">
        <v>0</v>
      </c>
      <c r="Y284">
        <v>0</v>
      </c>
    </row>
    <row r="285" spans="1:25" x14ac:dyDescent="0.3">
      <c r="A285" s="5">
        <v>42654</v>
      </c>
      <c r="B285">
        <v>0</v>
      </c>
      <c r="C285">
        <v>0</v>
      </c>
      <c r="D285">
        <v>0</v>
      </c>
      <c r="E285">
        <v>0</v>
      </c>
      <c r="F285">
        <v>0</v>
      </c>
      <c r="G285">
        <v>0</v>
      </c>
      <c r="H285">
        <v>2</v>
      </c>
      <c r="I285">
        <v>2</v>
      </c>
      <c r="J285">
        <v>2</v>
      </c>
      <c r="K285">
        <v>2</v>
      </c>
      <c r="L285">
        <v>2</v>
      </c>
      <c r="M285">
        <v>2</v>
      </c>
      <c r="N285">
        <v>0</v>
      </c>
      <c r="O285">
        <v>0</v>
      </c>
      <c r="P285">
        <v>0</v>
      </c>
      <c r="Q285">
        <v>0</v>
      </c>
      <c r="R285">
        <v>2</v>
      </c>
      <c r="S285">
        <v>2</v>
      </c>
      <c r="T285">
        <v>2</v>
      </c>
      <c r="U285">
        <v>2</v>
      </c>
      <c r="V285">
        <v>2</v>
      </c>
      <c r="W285">
        <v>0</v>
      </c>
      <c r="X285">
        <v>0</v>
      </c>
      <c r="Y285">
        <v>0</v>
      </c>
    </row>
    <row r="286" spans="1:25" x14ac:dyDescent="0.3">
      <c r="A286" s="5">
        <v>42655</v>
      </c>
      <c r="B286">
        <v>0</v>
      </c>
      <c r="C286">
        <v>0</v>
      </c>
      <c r="D286">
        <v>0</v>
      </c>
      <c r="E286">
        <v>0</v>
      </c>
      <c r="F286">
        <v>0</v>
      </c>
      <c r="G286">
        <v>0</v>
      </c>
      <c r="H286">
        <v>2</v>
      </c>
      <c r="I286">
        <v>2</v>
      </c>
      <c r="J286">
        <v>2</v>
      </c>
      <c r="K286">
        <v>2</v>
      </c>
      <c r="L286">
        <v>2</v>
      </c>
      <c r="M286">
        <v>2</v>
      </c>
      <c r="N286">
        <v>0</v>
      </c>
      <c r="O286">
        <v>0</v>
      </c>
      <c r="P286">
        <v>0</v>
      </c>
      <c r="Q286">
        <v>0</v>
      </c>
      <c r="R286">
        <v>2</v>
      </c>
      <c r="S286">
        <v>2</v>
      </c>
      <c r="T286">
        <v>2</v>
      </c>
      <c r="U286">
        <v>2</v>
      </c>
      <c r="V286">
        <v>2</v>
      </c>
      <c r="W286">
        <v>0</v>
      </c>
      <c r="X286">
        <v>0</v>
      </c>
      <c r="Y286">
        <v>0</v>
      </c>
    </row>
    <row r="287" spans="1:25" x14ac:dyDescent="0.3">
      <c r="A287" s="5">
        <v>42656</v>
      </c>
      <c r="B287">
        <v>0</v>
      </c>
      <c r="C287">
        <v>0</v>
      </c>
      <c r="D287">
        <v>0</v>
      </c>
      <c r="E287">
        <v>0</v>
      </c>
      <c r="F287">
        <v>0</v>
      </c>
      <c r="G287">
        <v>0</v>
      </c>
      <c r="H287">
        <v>2</v>
      </c>
      <c r="I287">
        <v>2</v>
      </c>
      <c r="J287">
        <v>2</v>
      </c>
      <c r="K287">
        <v>2</v>
      </c>
      <c r="L287">
        <v>2</v>
      </c>
      <c r="M287">
        <v>2</v>
      </c>
      <c r="N287">
        <v>0</v>
      </c>
      <c r="O287">
        <v>0</v>
      </c>
      <c r="P287">
        <v>0</v>
      </c>
      <c r="Q287">
        <v>0</v>
      </c>
      <c r="R287">
        <v>2</v>
      </c>
      <c r="S287">
        <v>2</v>
      </c>
      <c r="T287">
        <v>2</v>
      </c>
      <c r="U287">
        <v>2</v>
      </c>
      <c r="V287">
        <v>2</v>
      </c>
      <c r="W287">
        <v>0</v>
      </c>
      <c r="X287">
        <v>0</v>
      </c>
      <c r="Y287">
        <v>0</v>
      </c>
    </row>
    <row r="288" spans="1:25" x14ac:dyDescent="0.3">
      <c r="A288" s="5">
        <v>42657</v>
      </c>
      <c r="B288">
        <v>0</v>
      </c>
      <c r="C288">
        <v>0</v>
      </c>
      <c r="D288">
        <v>0</v>
      </c>
      <c r="E288">
        <v>0</v>
      </c>
      <c r="F288">
        <v>0</v>
      </c>
      <c r="G288">
        <v>0</v>
      </c>
      <c r="H288">
        <v>2</v>
      </c>
      <c r="I288">
        <v>2</v>
      </c>
      <c r="J288">
        <v>2</v>
      </c>
      <c r="K288">
        <v>2</v>
      </c>
      <c r="L288">
        <v>2</v>
      </c>
      <c r="M288">
        <v>2</v>
      </c>
      <c r="N288">
        <v>0</v>
      </c>
      <c r="O288">
        <v>0</v>
      </c>
      <c r="P288">
        <v>0</v>
      </c>
      <c r="Q288">
        <v>0</v>
      </c>
      <c r="R288">
        <v>2</v>
      </c>
      <c r="S288">
        <v>2</v>
      </c>
      <c r="T288">
        <v>2</v>
      </c>
      <c r="U288">
        <v>2</v>
      </c>
      <c r="V288">
        <v>2</v>
      </c>
      <c r="W288">
        <v>0</v>
      </c>
      <c r="X288">
        <v>0</v>
      </c>
      <c r="Y288">
        <v>0</v>
      </c>
    </row>
    <row r="289" spans="1:25" x14ac:dyDescent="0.3">
      <c r="A289" s="5">
        <v>42658</v>
      </c>
      <c r="B289">
        <v>0</v>
      </c>
      <c r="C289">
        <v>0</v>
      </c>
      <c r="D289">
        <v>0</v>
      </c>
      <c r="E289">
        <v>0</v>
      </c>
      <c r="F289">
        <v>0</v>
      </c>
      <c r="G289">
        <v>0</v>
      </c>
      <c r="H289">
        <v>0</v>
      </c>
      <c r="I289">
        <v>0</v>
      </c>
      <c r="J289">
        <v>0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0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</row>
    <row r="290" spans="1:25" x14ac:dyDescent="0.3">
      <c r="A290" s="5">
        <v>42659</v>
      </c>
      <c r="B290">
        <v>0</v>
      </c>
      <c r="C290">
        <v>0</v>
      </c>
      <c r="D290">
        <v>0</v>
      </c>
      <c r="E290">
        <v>0</v>
      </c>
      <c r="F290">
        <v>0</v>
      </c>
      <c r="G290">
        <v>0</v>
      </c>
      <c r="H290">
        <v>0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</row>
    <row r="291" spans="1:25" x14ac:dyDescent="0.3">
      <c r="A291" s="5">
        <v>42660</v>
      </c>
      <c r="B291">
        <v>0</v>
      </c>
      <c r="C291">
        <v>0</v>
      </c>
      <c r="D291">
        <v>0</v>
      </c>
      <c r="E291">
        <v>0</v>
      </c>
      <c r="F291">
        <v>0</v>
      </c>
      <c r="G291">
        <v>0</v>
      </c>
      <c r="H291">
        <v>2</v>
      </c>
      <c r="I291">
        <v>2</v>
      </c>
      <c r="J291">
        <v>2</v>
      </c>
      <c r="K291">
        <v>2</v>
      </c>
      <c r="L291">
        <v>2</v>
      </c>
      <c r="M291">
        <v>2</v>
      </c>
      <c r="N291">
        <v>0</v>
      </c>
      <c r="O291">
        <v>0</v>
      </c>
      <c r="P291">
        <v>0</v>
      </c>
      <c r="Q291">
        <v>0</v>
      </c>
      <c r="R291">
        <v>2</v>
      </c>
      <c r="S291">
        <v>2</v>
      </c>
      <c r="T291">
        <v>2</v>
      </c>
      <c r="U291">
        <v>2</v>
      </c>
      <c r="V291">
        <v>2</v>
      </c>
      <c r="W291">
        <v>0</v>
      </c>
      <c r="X291">
        <v>0</v>
      </c>
      <c r="Y291">
        <v>0</v>
      </c>
    </row>
    <row r="292" spans="1:25" x14ac:dyDescent="0.3">
      <c r="A292" s="5">
        <v>42661</v>
      </c>
      <c r="B292">
        <v>0</v>
      </c>
      <c r="C292">
        <v>0</v>
      </c>
      <c r="D292">
        <v>0</v>
      </c>
      <c r="E292">
        <v>0</v>
      </c>
      <c r="F292">
        <v>0</v>
      </c>
      <c r="G292">
        <v>0</v>
      </c>
      <c r="H292">
        <v>2</v>
      </c>
      <c r="I292">
        <v>2</v>
      </c>
      <c r="J292">
        <v>2</v>
      </c>
      <c r="K292">
        <v>2</v>
      </c>
      <c r="L292">
        <v>2</v>
      </c>
      <c r="M292">
        <v>2</v>
      </c>
      <c r="N292">
        <v>0</v>
      </c>
      <c r="O292">
        <v>0</v>
      </c>
      <c r="P292">
        <v>0</v>
      </c>
      <c r="Q292">
        <v>0</v>
      </c>
      <c r="R292">
        <v>2</v>
      </c>
      <c r="S292">
        <v>2</v>
      </c>
      <c r="T292">
        <v>2</v>
      </c>
      <c r="U292">
        <v>2</v>
      </c>
      <c r="V292">
        <v>2</v>
      </c>
      <c r="W292">
        <v>0</v>
      </c>
      <c r="X292">
        <v>0</v>
      </c>
      <c r="Y292">
        <v>0</v>
      </c>
    </row>
    <row r="293" spans="1:25" x14ac:dyDescent="0.3">
      <c r="A293" s="5">
        <v>42662</v>
      </c>
      <c r="B293">
        <v>0</v>
      </c>
      <c r="C293">
        <v>0</v>
      </c>
      <c r="D293">
        <v>0</v>
      </c>
      <c r="E293">
        <v>0</v>
      </c>
      <c r="F293">
        <v>0</v>
      </c>
      <c r="G293">
        <v>0</v>
      </c>
      <c r="H293">
        <v>2</v>
      </c>
      <c r="I293">
        <v>2</v>
      </c>
      <c r="J293">
        <v>2</v>
      </c>
      <c r="K293">
        <v>2</v>
      </c>
      <c r="L293">
        <v>2</v>
      </c>
      <c r="M293">
        <v>2</v>
      </c>
      <c r="N293">
        <v>0</v>
      </c>
      <c r="O293">
        <v>0</v>
      </c>
      <c r="P293">
        <v>0</v>
      </c>
      <c r="Q293">
        <v>0</v>
      </c>
      <c r="R293">
        <v>2</v>
      </c>
      <c r="S293">
        <v>2</v>
      </c>
      <c r="T293">
        <v>2</v>
      </c>
      <c r="U293">
        <v>2</v>
      </c>
      <c r="V293">
        <v>2</v>
      </c>
      <c r="W293">
        <v>0</v>
      </c>
      <c r="X293">
        <v>0</v>
      </c>
      <c r="Y293">
        <v>0</v>
      </c>
    </row>
    <row r="294" spans="1:25" x14ac:dyDescent="0.3">
      <c r="A294" s="5">
        <v>42663</v>
      </c>
      <c r="B294">
        <v>0</v>
      </c>
      <c r="C294">
        <v>0</v>
      </c>
      <c r="D294">
        <v>0</v>
      </c>
      <c r="E294">
        <v>0</v>
      </c>
      <c r="F294">
        <v>0</v>
      </c>
      <c r="G294">
        <v>0</v>
      </c>
      <c r="H294">
        <v>2</v>
      </c>
      <c r="I294">
        <v>2</v>
      </c>
      <c r="J294">
        <v>2</v>
      </c>
      <c r="K294">
        <v>2</v>
      </c>
      <c r="L294">
        <v>2</v>
      </c>
      <c r="M294">
        <v>2</v>
      </c>
      <c r="N294">
        <v>0</v>
      </c>
      <c r="O294">
        <v>0</v>
      </c>
      <c r="P294">
        <v>0</v>
      </c>
      <c r="Q294">
        <v>0</v>
      </c>
      <c r="R294">
        <v>2</v>
      </c>
      <c r="S294">
        <v>2</v>
      </c>
      <c r="T294">
        <v>2</v>
      </c>
      <c r="U294">
        <v>2</v>
      </c>
      <c r="V294">
        <v>2</v>
      </c>
      <c r="W294">
        <v>0</v>
      </c>
      <c r="X294">
        <v>0</v>
      </c>
      <c r="Y294">
        <v>0</v>
      </c>
    </row>
    <row r="295" spans="1:25" x14ac:dyDescent="0.3">
      <c r="A295" s="5">
        <v>42664</v>
      </c>
      <c r="B295">
        <v>0</v>
      </c>
      <c r="C295">
        <v>0</v>
      </c>
      <c r="D295">
        <v>0</v>
      </c>
      <c r="E295">
        <v>0</v>
      </c>
      <c r="F295">
        <v>0</v>
      </c>
      <c r="G295">
        <v>0</v>
      </c>
      <c r="H295">
        <v>2</v>
      </c>
      <c r="I295">
        <v>2</v>
      </c>
      <c r="J295">
        <v>2</v>
      </c>
      <c r="K295">
        <v>2</v>
      </c>
      <c r="L295">
        <v>2</v>
      </c>
      <c r="M295">
        <v>2</v>
      </c>
      <c r="N295">
        <v>0</v>
      </c>
      <c r="O295">
        <v>0</v>
      </c>
      <c r="P295">
        <v>0</v>
      </c>
      <c r="Q295">
        <v>0</v>
      </c>
      <c r="R295">
        <v>2</v>
      </c>
      <c r="S295">
        <v>2</v>
      </c>
      <c r="T295">
        <v>2</v>
      </c>
      <c r="U295">
        <v>2</v>
      </c>
      <c r="V295">
        <v>2</v>
      </c>
      <c r="W295">
        <v>0</v>
      </c>
      <c r="X295">
        <v>0</v>
      </c>
      <c r="Y295">
        <v>0</v>
      </c>
    </row>
    <row r="296" spans="1:25" x14ac:dyDescent="0.3">
      <c r="A296" s="5">
        <v>42665</v>
      </c>
      <c r="B296">
        <v>0</v>
      </c>
      <c r="C296">
        <v>0</v>
      </c>
      <c r="D296">
        <v>0</v>
      </c>
      <c r="E296">
        <v>0</v>
      </c>
      <c r="F296">
        <v>0</v>
      </c>
      <c r="G296">
        <v>0</v>
      </c>
      <c r="H296">
        <v>0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</row>
    <row r="297" spans="1:25" x14ac:dyDescent="0.3">
      <c r="A297" s="5">
        <v>42666</v>
      </c>
      <c r="B297">
        <v>0</v>
      </c>
      <c r="C297">
        <v>0</v>
      </c>
      <c r="D297">
        <v>0</v>
      </c>
      <c r="E297">
        <v>0</v>
      </c>
      <c r="F297">
        <v>0</v>
      </c>
      <c r="G297">
        <v>0</v>
      </c>
      <c r="H297">
        <v>0</v>
      </c>
      <c r="I297">
        <v>0</v>
      </c>
      <c r="J297">
        <v>0</v>
      </c>
      <c r="K297">
        <v>0</v>
      </c>
      <c r="L297">
        <v>0</v>
      </c>
      <c r="M297">
        <v>0</v>
      </c>
      <c r="N297">
        <v>0</v>
      </c>
      <c r="O297">
        <v>0</v>
      </c>
      <c r="P297">
        <v>0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</row>
    <row r="298" spans="1:25" x14ac:dyDescent="0.3">
      <c r="A298" s="5">
        <v>42667</v>
      </c>
      <c r="B298">
        <v>0</v>
      </c>
      <c r="C298">
        <v>0</v>
      </c>
      <c r="D298">
        <v>0</v>
      </c>
      <c r="E298">
        <v>0</v>
      </c>
      <c r="F298">
        <v>0</v>
      </c>
      <c r="G298">
        <v>0</v>
      </c>
      <c r="H298">
        <v>2</v>
      </c>
      <c r="I298">
        <v>2</v>
      </c>
      <c r="J298">
        <v>2</v>
      </c>
      <c r="K298">
        <v>2</v>
      </c>
      <c r="L298">
        <v>2</v>
      </c>
      <c r="M298">
        <v>2</v>
      </c>
      <c r="N298">
        <v>0</v>
      </c>
      <c r="O298">
        <v>0</v>
      </c>
      <c r="P298">
        <v>0</v>
      </c>
      <c r="Q298">
        <v>0</v>
      </c>
      <c r="R298">
        <v>2</v>
      </c>
      <c r="S298">
        <v>2</v>
      </c>
      <c r="T298">
        <v>2</v>
      </c>
      <c r="U298">
        <v>2</v>
      </c>
      <c r="V298">
        <v>2</v>
      </c>
      <c r="W298">
        <v>0</v>
      </c>
      <c r="X298">
        <v>0</v>
      </c>
      <c r="Y298">
        <v>0</v>
      </c>
    </row>
    <row r="299" spans="1:25" x14ac:dyDescent="0.3">
      <c r="A299" s="5">
        <v>42668</v>
      </c>
      <c r="B299">
        <v>0</v>
      </c>
      <c r="C299">
        <v>0</v>
      </c>
      <c r="D299">
        <v>0</v>
      </c>
      <c r="E299">
        <v>0</v>
      </c>
      <c r="F299">
        <v>0</v>
      </c>
      <c r="G299">
        <v>0</v>
      </c>
      <c r="H299">
        <v>2</v>
      </c>
      <c r="I299">
        <v>2</v>
      </c>
      <c r="J299">
        <v>2</v>
      </c>
      <c r="K299">
        <v>2</v>
      </c>
      <c r="L299">
        <v>2</v>
      </c>
      <c r="M299">
        <v>2</v>
      </c>
      <c r="N299">
        <v>0</v>
      </c>
      <c r="O299">
        <v>0</v>
      </c>
      <c r="P299">
        <v>0</v>
      </c>
      <c r="Q299">
        <v>0</v>
      </c>
      <c r="R299">
        <v>2</v>
      </c>
      <c r="S299">
        <v>2</v>
      </c>
      <c r="T299">
        <v>2</v>
      </c>
      <c r="U299">
        <v>2</v>
      </c>
      <c r="V299">
        <v>2</v>
      </c>
      <c r="W299">
        <v>0</v>
      </c>
      <c r="X299">
        <v>0</v>
      </c>
      <c r="Y299">
        <v>0</v>
      </c>
    </row>
    <row r="300" spans="1:25" x14ac:dyDescent="0.3">
      <c r="A300" s="5">
        <v>42669</v>
      </c>
      <c r="B300">
        <v>0</v>
      </c>
      <c r="C300">
        <v>0</v>
      </c>
      <c r="D300">
        <v>0</v>
      </c>
      <c r="E300">
        <v>0</v>
      </c>
      <c r="F300">
        <v>0</v>
      </c>
      <c r="G300">
        <v>0</v>
      </c>
      <c r="H300">
        <v>2</v>
      </c>
      <c r="I300">
        <v>2</v>
      </c>
      <c r="J300">
        <v>2</v>
      </c>
      <c r="K300">
        <v>2</v>
      </c>
      <c r="L300">
        <v>2</v>
      </c>
      <c r="M300">
        <v>2</v>
      </c>
      <c r="N300">
        <v>0</v>
      </c>
      <c r="O300">
        <v>0</v>
      </c>
      <c r="P300">
        <v>0</v>
      </c>
      <c r="Q300">
        <v>0</v>
      </c>
      <c r="R300">
        <v>2</v>
      </c>
      <c r="S300">
        <v>2</v>
      </c>
      <c r="T300">
        <v>2</v>
      </c>
      <c r="U300">
        <v>2</v>
      </c>
      <c r="V300">
        <v>2</v>
      </c>
      <c r="W300">
        <v>0</v>
      </c>
      <c r="X300">
        <v>0</v>
      </c>
      <c r="Y300">
        <v>0</v>
      </c>
    </row>
    <row r="301" spans="1:25" x14ac:dyDescent="0.3">
      <c r="A301" s="5">
        <v>42670</v>
      </c>
      <c r="B301">
        <v>0</v>
      </c>
      <c r="C301">
        <v>0</v>
      </c>
      <c r="D301">
        <v>0</v>
      </c>
      <c r="E301">
        <v>0</v>
      </c>
      <c r="F301">
        <v>0</v>
      </c>
      <c r="G301">
        <v>0</v>
      </c>
      <c r="H301">
        <v>2</v>
      </c>
      <c r="I301">
        <v>2</v>
      </c>
      <c r="J301">
        <v>2</v>
      </c>
      <c r="K301">
        <v>2</v>
      </c>
      <c r="L301">
        <v>2</v>
      </c>
      <c r="M301">
        <v>2</v>
      </c>
      <c r="N301">
        <v>0</v>
      </c>
      <c r="O301">
        <v>0</v>
      </c>
      <c r="P301">
        <v>0</v>
      </c>
      <c r="Q301">
        <v>0</v>
      </c>
      <c r="R301">
        <v>2</v>
      </c>
      <c r="S301">
        <v>2</v>
      </c>
      <c r="T301">
        <v>2</v>
      </c>
      <c r="U301">
        <v>2</v>
      </c>
      <c r="V301">
        <v>2</v>
      </c>
      <c r="W301">
        <v>0</v>
      </c>
      <c r="X301">
        <v>0</v>
      </c>
      <c r="Y301">
        <v>0</v>
      </c>
    </row>
    <row r="302" spans="1:25" x14ac:dyDescent="0.3">
      <c r="A302" s="5">
        <v>42671</v>
      </c>
      <c r="B302">
        <v>0</v>
      </c>
      <c r="C302">
        <v>0</v>
      </c>
      <c r="D302">
        <v>0</v>
      </c>
      <c r="E302">
        <v>0</v>
      </c>
      <c r="F302">
        <v>0</v>
      </c>
      <c r="G302">
        <v>0</v>
      </c>
      <c r="H302">
        <v>2</v>
      </c>
      <c r="I302">
        <v>2</v>
      </c>
      <c r="J302">
        <v>2</v>
      </c>
      <c r="K302">
        <v>2</v>
      </c>
      <c r="L302">
        <v>2</v>
      </c>
      <c r="M302">
        <v>2</v>
      </c>
      <c r="N302">
        <v>0</v>
      </c>
      <c r="O302">
        <v>0</v>
      </c>
      <c r="P302">
        <v>0</v>
      </c>
      <c r="Q302">
        <v>0</v>
      </c>
      <c r="R302">
        <v>2</v>
      </c>
      <c r="S302">
        <v>2</v>
      </c>
      <c r="T302">
        <v>2</v>
      </c>
      <c r="U302">
        <v>2</v>
      </c>
      <c r="V302">
        <v>2</v>
      </c>
      <c r="W302">
        <v>0</v>
      </c>
      <c r="X302">
        <v>0</v>
      </c>
      <c r="Y302">
        <v>0</v>
      </c>
    </row>
    <row r="303" spans="1:25" x14ac:dyDescent="0.3">
      <c r="A303" s="5">
        <v>42672</v>
      </c>
      <c r="B303">
        <v>0</v>
      </c>
      <c r="C303">
        <v>0</v>
      </c>
      <c r="D303">
        <v>0</v>
      </c>
      <c r="E303">
        <v>0</v>
      </c>
      <c r="F303">
        <v>0</v>
      </c>
      <c r="G303">
        <v>0</v>
      </c>
      <c r="H303">
        <v>0</v>
      </c>
      <c r="I303">
        <v>0</v>
      </c>
      <c r="J303">
        <v>0</v>
      </c>
      <c r="K303">
        <v>0</v>
      </c>
      <c r="L303">
        <v>0</v>
      </c>
      <c r="M303">
        <v>0</v>
      </c>
      <c r="N303">
        <v>0</v>
      </c>
      <c r="O303">
        <v>0</v>
      </c>
      <c r="P303">
        <v>0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</row>
    <row r="304" spans="1:25" x14ac:dyDescent="0.3">
      <c r="A304" s="5">
        <v>42673</v>
      </c>
      <c r="B304">
        <v>0</v>
      </c>
      <c r="C304">
        <v>0</v>
      </c>
      <c r="D304">
        <v>0</v>
      </c>
      <c r="E304">
        <v>0</v>
      </c>
      <c r="F304">
        <v>0</v>
      </c>
      <c r="G304">
        <v>0</v>
      </c>
      <c r="H304">
        <v>0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</row>
    <row r="305" spans="1:25" x14ac:dyDescent="0.3">
      <c r="A305" s="5">
        <v>42674</v>
      </c>
      <c r="B305">
        <v>0</v>
      </c>
      <c r="C305">
        <v>0</v>
      </c>
      <c r="D305">
        <v>0</v>
      </c>
      <c r="E305">
        <v>0</v>
      </c>
      <c r="F305">
        <v>0</v>
      </c>
      <c r="G305">
        <v>0</v>
      </c>
      <c r="H305">
        <v>2</v>
      </c>
      <c r="I305">
        <v>2</v>
      </c>
      <c r="J305">
        <v>2</v>
      </c>
      <c r="K305">
        <v>2</v>
      </c>
      <c r="L305">
        <v>2</v>
      </c>
      <c r="M305">
        <v>2</v>
      </c>
      <c r="N305">
        <v>0</v>
      </c>
      <c r="O305">
        <v>0</v>
      </c>
      <c r="P305">
        <v>0</v>
      </c>
      <c r="Q305">
        <v>0</v>
      </c>
      <c r="R305">
        <v>2</v>
      </c>
      <c r="S305">
        <v>2</v>
      </c>
      <c r="T305">
        <v>2</v>
      </c>
      <c r="U305">
        <v>2</v>
      </c>
      <c r="V305">
        <v>2</v>
      </c>
      <c r="W305">
        <v>0</v>
      </c>
      <c r="X305">
        <v>0</v>
      </c>
      <c r="Y305">
        <v>0</v>
      </c>
    </row>
    <row r="306" spans="1:25" x14ac:dyDescent="0.3">
      <c r="A306" s="5">
        <v>42675</v>
      </c>
      <c r="B306">
        <v>0</v>
      </c>
      <c r="C306">
        <v>0</v>
      </c>
      <c r="D306">
        <v>0</v>
      </c>
      <c r="E306">
        <v>0</v>
      </c>
      <c r="F306">
        <v>0</v>
      </c>
      <c r="G306">
        <v>0</v>
      </c>
      <c r="H306">
        <v>0</v>
      </c>
      <c r="I306">
        <v>2</v>
      </c>
      <c r="J306">
        <v>2</v>
      </c>
      <c r="K306">
        <v>2</v>
      </c>
      <c r="L306">
        <v>2</v>
      </c>
      <c r="M306">
        <v>2</v>
      </c>
      <c r="N306">
        <v>2</v>
      </c>
      <c r="O306">
        <v>2</v>
      </c>
      <c r="P306">
        <v>2</v>
      </c>
      <c r="Q306">
        <v>2</v>
      </c>
      <c r="R306">
        <v>2</v>
      </c>
      <c r="S306">
        <v>2</v>
      </c>
      <c r="T306">
        <v>2</v>
      </c>
      <c r="U306">
        <v>2</v>
      </c>
      <c r="V306">
        <v>2</v>
      </c>
      <c r="W306">
        <v>0</v>
      </c>
      <c r="X306">
        <v>0</v>
      </c>
      <c r="Y306">
        <v>0</v>
      </c>
    </row>
    <row r="307" spans="1:25" x14ac:dyDescent="0.3">
      <c r="A307" s="5">
        <v>42676</v>
      </c>
      <c r="B307">
        <v>0</v>
      </c>
      <c r="C307">
        <v>0</v>
      </c>
      <c r="D307">
        <v>0</v>
      </c>
      <c r="E307">
        <v>0</v>
      </c>
      <c r="F307">
        <v>0</v>
      </c>
      <c r="G307">
        <v>0</v>
      </c>
      <c r="H307">
        <v>0</v>
      </c>
      <c r="I307">
        <v>2</v>
      </c>
      <c r="J307">
        <v>2</v>
      </c>
      <c r="K307">
        <v>2</v>
      </c>
      <c r="L307">
        <v>2</v>
      </c>
      <c r="M307">
        <v>2</v>
      </c>
      <c r="N307">
        <v>2</v>
      </c>
      <c r="O307">
        <v>2</v>
      </c>
      <c r="P307">
        <v>2</v>
      </c>
      <c r="Q307">
        <v>2</v>
      </c>
      <c r="R307">
        <v>2</v>
      </c>
      <c r="S307">
        <v>2</v>
      </c>
      <c r="T307">
        <v>2</v>
      </c>
      <c r="U307">
        <v>2</v>
      </c>
      <c r="V307">
        <v>2</v>
      </c>
      <c r="W307">
        <v>0</v>
      </c>
      <c r="X307">
        <v>0</v>
      </c>
      <c r="Y307">
        <v>0</v>
      </c>
    </row>
    <row r="308" spans="1:25" x14ac:dyDescent="0.3">
      <c r="A308" s="5">
        <v>42677</v>
      </c>
      <c r="B308">
        <v>0</v>
      </c>
      <c r="C308">
        <v>0</v>
      </c>
      <c r="D308">
        <v>0</v>
      </c>
      <c r="E308">
        <v>0</v>
      </c>
      <c r="F308">
        <v>0</v>
      </c>
      <c r="G308">
        <v>0</v>
      </c>
      <c r="H308">
        <v>0</v>
      </c>
      <c r="I308">
        <v>2</v>
      </c>
      <c r="J308">
        <v>2</v>
      </c>
      <c r="K308">
        <v>2</v>
      </c>
      <c r="L308">
        <v>2</v>
      </c>
      <c r="M308">
        <v>2</v>
      </c>
      <c r="N308">
        <v>2</v>
      </c>
      <c r="O308">
        <v>2</v>
      </c>
      <c r="P308">
        <v>2</v>
      </c>
      <c r="Q308">
        <v>2</v>
      </c>
      <c r="R308">
        <v>2</v>
      </c>
      <c r="S308">
        <v>2</v>
      </c>
      <c r="T308">
        <v>2</v>
      </c>
      <c r="U308">
        <v>2</v>
      </c>
      <c r="V308">
        <v>2</v>
      </c>
      <c r="W308">
        <v>0</v>
      </c>
      <c r="X308">
        <v>0</v>
      </c>
      <c r="Y308">
        <v>0</v>
      </c>
    </row>
    <row r="309" spans="1:25" x14ac:dyDescent="0.3">
      <c r="A309" s="5">
        <v>42678</v>
      </c>
      <c r="B309">
        <v>0</v>
      </c>
      <c r="C309">
        <v>0</v>
      </c>
      <c r="D309">
        <v>0</v>
      </c>
      <c r="E309">
        <v>0</v>
      </c>
      <c r="F309">
        <v>0</v>
      </c>
      <c r="G309">
        <v>0</v>
      </c>
      <c r="H309">
        <v>0</v>
      </c>
      <c r="I309">
        <v>2</v>
      </c>
      <c r="J309">
        <v>2</v>
      </c>
      <c r="K309">
        <v>2</v>
      </c>
      <c r="L309">
        <v>2</v>
      </c>
      <c r="M309">
        <v>2</v>
      </c>
      <c r="N309">
        <v>2</v>
      </c>
      <c r="O309">
        <v>2</v>
      </c>
      <c r="P309">
        <v>2</v>
      </c>
      <c r="Q309">
        <v>2</v>
      </c>
      <c r="R309">
        <v>2</v>
      </c>
      <c r="S309">
        <v>2</v>
      </c>
      <c r="T309">
        <v>2</v>
      </c>
      <c r="U309">
        <v>2</v>
      </c>
      <c r="V309">
        <v>2</v>
      </c>
      <c r="W309">
        <v>0</v>
      </c>
      <c r="X309">
        <v>0</v>
      </c>
      <c r="Y309">
        <v>0</v>
      </c>
    </row>
    <row r="310" spans="1:25" x14ac:dyDescent="0.3">
      <c r="A310" s="5">
        <v>42679</v>
      </c>
      <c r="B310">
        <v>0</v>
      </c>
      <c r="C310">
        <v>0</v>
      </c>
      <c r="D310">
        <v>0</v>
      </c>
      <c r="E310">
        <v>0</v>
      </c>
      <c r="F310">
        <v>0</v>
      </c>
      <c r="G310">
        <v>0</v>
      </c>
      <c r="H310">
        <v>0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</row>
    <row r="311" spans="1:25" x14ac:dyDescent="0.3">
      <c r="A311" s="5">
        <v>42680</v>
      </c>
      <c r="B311">
        <v>0</v>
      </c>
      <c r="C311">
        <v>0</v>
      </c>
      <c r="D311">
        <v>0</v>
      </c>
      <c r="E311">
        <v>0</v>
      </c>
      <c r="F311">
        <v>0</v>
      </c>
      <c r="G311">
        <v>0</v>
      </c>
      <c r="H311">
        <v>0</v>
      </c>
      <c r="I311">
        <v>0</v>
      </c>
      <c r="J311">
        <v>0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0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</row>
    <row r="312" spans="1:25" x14ac:dyDescent="0.3">
      <c r="A312" s="5">
        <v>42681</v>
      </c>
      <c r="B312">
        <v>0</v>
      </c>
      <c r="C312">
        <v>0</v>
      </c>
      <c r="D312">
        <v>0</v>
      </c>
      <c r="E312">
        <v>0</v>
      </c>
      <c r="F312">
        <v>0</v>
      </c>
      <c r="G312">
        <v>0</v>
      </c>
      <c r="H312">
        <v>0</v>
      </c>
      <c r="I312">
        <v>2</v>
      </c>
      <c r="J312">
        <v>2</v>
      </c>
      <c r="K312">
        <v>2</v>
      </c>
      <c r="L312">
        <v>2</v>
      </c>
      <c r="M312">
        <v>2</v>
      </c>
      <c r="N312">
        <v>2</v>
      </c>
      <c r="O312">
        <v>2</v>
      </c>
      <c r="P312">
        <v>2</v>
      </c>
      <c r="Q312">
        <v>2</v>
      </c>
      <c r="R312">
        <v>2</v>
      </c>
      <c r="S312">
        <v>2</v>
      </c>
      <c r="T312">
        <v>2</v>
      </c>
      <c r="U312">
        <v>2</v>
      </c>
      <c r="V312">
        <v>2</v>
      </c>
      <c r="W312">
        <v>0</v>
      </c>
      <c r="X312">
        <v>0</v>
      </c>
      <c r="Y312">
        <v>0</v>
      </c>
    </row>
    <row r="313" spans="1:25" x14ac:dyDescent="0.3">
      <c r="A313" s="5">
        <v>42682</v>
      </c>
      <c r="B313">
        <v>0</v>
      </c>
      <c r="C313">
        <v>0</v>
      </c>
      <c r="D313">
        <v>0</v>
      </c>
      <c r="E313">
        <v>0</v>
      </c>
      <c r="F313">
        <v>0</v>
      </c>
      <c r="G313">
        <v>0</v>
      </c>
      <c r="H313">
        <v>0</v>
      </c>
      <c r="I313">
        <v>2</v>
      </c>
      <c r="J313">
        <v>2</v>
      </c>
      <c r="K313">
        <v>2</v>
      </c>
      <c r="L313">
        <v>2</v>
      </c>
      <c r="M313">
        <v>2</v>
      </c>
      <c r="N313">
        <v>2</v>
      </c>
      <c r="O313">
        <v>2</v>
      </c>
      <c r="P313">
        <v>2</v>
      </c>
      <c r="Q313">
        <v>2</v>
      </c>
      <c r="R313">
        <v>2</v>
      </c>
      <c r="S313">
        <v>2</v>
      </c>
      <c r="T313">
        <v>2</v>
      </c>
      <c r="U313">
        <v>2</v>
      </c>
      <c r="V313">
        <v>2</v>
      </c>
      <c r="W313">
        <v>0</v>
      </c>
      <c r="X313">
        <v>0</v>
      </c>
      <c r="Y313">
        <v>0</v>
      </c>
    </row>
    <row r="314" spans="1:25" x14ac:dyDescent="0.3">
      <c r="A314" s="5">
        <v>42683</v>
      </c>
      <c r="B314">
        <v>0</v>
      </c>
      <c r="C314">
        <v>0</v>
      </c>
      <c r="D314">
        <v>0</v>
      </c>
      <c r="E314">
        <v>0</v>
      </c>
      <c r="F314">
        <v>0</v>
      </c>
      <c r="G314">
        <v>0</v>
      </c>
      <c r="H314">
        <v>0</v>
      </c>
      <c r="I314">
        <v>2</v>
      </c>
      <c r="J314">
        <v>2</v>
      </c>
      <c r="K314">
        <v>2</v>
      </c>
      <c r="L314">
        <v>2</v>
      </c>
      <c r="M314">
        <v>2</v>
      </c>
      <c r="N314">
        <v>2</v>
      </c>
      <c r="O314">
        <v>2</v>
      </c>
      <c r="P314">
        <v>2</v>
      </c>
      <c r="Q314">
        <v>2</v>
      </c>
      <c r="R314">
        <v>2</v>
      </c>
      <c r="S314">
        <v>2</v>
      </c>
      <c r="T314">
        <v>2</v>
      </c>
      <c r="U314">
        <v>2</v>
      </c>
      <c r="V314">
        <v>2</v>
      </c>
      <c r="W314">
        <v>0</v>
      </c>
      <c r="X314">
        <v>0</v>
      </c>
      <c r="Y314">
        <v>0</v>
      </c>
    </row>
    <row r="315" spans="1:25" x14ac:dyDescent="0.3">
      <c r="A315" s="5">
        <v>42684</v>
      </c>
      <c r="B315">
        <v>0</v>
      </c>
      <c r="C315">
        <v>0</v>
      </c>
      <c r="D315">
        <v>0</v>
      </c>
      <c r="E315">
        <v>0</v>
      </c>
      <c r="F315">
        <v>0</v>
      </c>
      <c r="G315">
        <v>0</v>
      </c>
      <c r="H315">
        <v>0</v>
      </c>
      <c r="I315">
        <v>2</v>
      </c>
      <c r="J315">
        <v>2</v>
      </c>
      <c r="K315">
        <v>2</v>
      </c>
      <c r="L315">
        <v>2</v>
      </c>
      <c r="M315">
        <v>2</v>
      </c>
      <c r="N315">
        <v>2</v>
      </c>
      <c r="O315">
        <v>2</v>
      </c>
      <c r="P315">
        <v>2</v>
      </c>
      <c r="Q315">
        <v>2</v>
      </c>
      <c r="R315">
        <v>2</v>
      </c>
      <c r="S315">
        <v>2</v>
      </c>
      <c r="T315">
        <v>2</v>
      </c>
      <c r="U315">
        <v>2</v>
      </c>
      <c r="V315">
        <v>2</v>
      </c>
      <c r="W315">
        <v>0</v>
      </c>
      <c r="X315">
        <v>0</v>
      </c>
      <c r="Y315">
        <v>0</v>
      </c>
    </row>
    <row r="316" spans="1:25" x14ac:dyDescent="0.3">
      <c r="A316" s="5">
        <v>42685</v>
      </c>
      <c r="B316">
        <v>0</v>
      </c>
      <c r="C316">
        <v>0</v>
      </c>
      <c r="D316">
        <v>0</v>
      </c>
      <c r="E316">
        <v>0</v>
      </c>
      <c r="F316">
        <v>0</v>
      </c>
      <c r="G316">
        <v>0</v>
      </c>
      <c r="H316">
        <v>0</v>
      </c>
      <c r="I316">
        <v>2</v>
      </c>
      <c r="J316">
        <v>2</v>
      </c>
      <c r="K316">
        <v>2</v>
      </c>
      <c r="L316">
        <v>2</v>
      </c>
      <c r="M316">
        <v>2</v>
      </c>
      <c r="N316">
        <v>2</v>
      </c>
      <c r="O316">
        <v>2</v>
      </c>
      <c r="P316">
        <v>2</v>
      </c>
      <c r="Q316">
        <v>2</v>
      </c>
      <c r="R316">
        <v>2</v>
      </c>
      <c r="S316">
        <v>2</v>
      </c>
      <c r="T316">
        <v>2</v>
      </c>
      <c r="U316">
        <v>2</v>
      </c>
      <c r="V316">
        <v>2</v>
      </c>
      <c r="W316">
        <v>0</v>
      </c>
      <c r="X316">
        <v>0</v>
      </c>
      <c r="Y316">
        <v>0</v>
      </c>
    </row>
    <row r="317" spans="1:25" x14ac:dyDescent="0.3">
      <c r="A317" s="5">
        <v>42686</v>
      </c>
      <c r="B317">
        <v>0</v>
      </c>
      <c r="C317">
        <v>0</v>
      </c>
      <c r="D317">
        <v>0</v>
      </c>
      <c r="E317">
        <v>0</v>
      </c>
      <c r="F317">
        <v>0</v>
      </c>
      <c r="G317">
        <v>0</v>
      </c>
      <c r="H317">
        <v>0</v>
      </c>
      <c r="I317">
        <v>0</v>
      </c>
      <c r="J317">
        <v>0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0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</row>
    <row r="318" spans="1:25" x14ac:dyDescent="0.3">
      <c r="A318" s="5">
        <v>42687</v>
      </c>
      <c r="B318">
        <v>0</v>
      </c>
      <c r="C318">
        <v>0</v>
      </c>
      <c r="D318">
        <v>0</v>
      </c>
      <c r="E318">
        <v>0</v>
      </c>
      <c r="F318">
        <v>0</v>
      </c>
      <c r="G318">
        <v>0</v>
      </c>
      <c r="H318">
        <v>0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</row>
    <row r="319" spans="1:25" x14ac:dyDescent="0.3">
      <c r="A319" s="5">
        <v>42688</v>
      </c>
      <c r="B319">
        <v>0</v>
      </c>
      <c r="C319">
        <v>0</v>
      </c>
      <c r="D319">
        <v>0</v>
      </c>
      <c r="E319">
        <v>0</v>
      </c>
      <c r="F319">
        <v>0</v>
      </c>
      <c r="G319">
        <v>0</v>
      </c>
      <c r="H319">
        <v>0</v>
      </c>
      <c r="I319">
        <v>2</v>
      </c>
      <c r="J319">
        <v>2</v>
      </c>
      <c r="K319">
        <v>2</v>
      </c>
      <c r="L319">
        <v>2</v>
      </c>
      <c r="M319">
        <v>2</v>
      </c>
      <c r="N319">
        <v>2</v>
      </c>
      <c r="O319">
        <v>2</v>
      </c>
      <c r="P319">
        <v>2</v>
      </c>
      <c r="Q319">
        <v>2</v>
      </c>
      <c r="R319">
        <v>2</v>
      </c>
      <c r="S319">
        <v>2</v>
      </c>
      <c r="T319">
        <v>2</v>
      </c>
      <c r="U319">
        <v>2</v>
      </c>
      <c r="V319">
        <v>2</v>
      </c>
      <c r="W319">
        <v>0</v>
      </c>
      <c r="X319">
        <v>0</v>
      </c>
      <c r="Y319">
        <v>0</v>
      </c>
    </row>
    <row r="320" spans="1:25" x14ac:dyDescent="0.3">
      <c r="A320" s="5">
        <v>42689</v>
      </c>
      <c r="B320">
        <v>0</v>
      </c>
      <c r="C320">
        <v>0</v>
      </c>
      <c r="D320">
        <v>0</v>
      </c>
      <c r="E320">
        <v>0</v>
      </c>
      <c r="F320">
        <v>0</v>
      </c>
      <c r="G320">
        <v>0</v>
      </c>
      <c r="H320">
        <v>0</v>
      </c>
      <c r="I320">
        <v>2</v>
      </c>
      <c r="J320">
        <v>2</v>
      </c>
      <c r="K320">
        <v>2</v>
      </c>
      <c r="L320">
        <v>2</v>
      </c>
      <c r="M320">
        <v>2</v>
      </c>
      <c r="N320">
        <v>2</v>
      </c>
      <c r="O320">
        <v>2</v>
      </c>
      <c r="P320">
        <v>2</v>
      </c>
      <c r="Q320">
        <v>2</v>
      </c>
      <c r="R320">
        <v>2</v>
      </c>
      <c r="S320">
        <v>2</v>
      </c>
      <c r="T320">
        <v>2</v>
      </c>
      <c r="U320">
        <v>2</v>
      </c>
      <c r="V320">
        <v>2</v>
      </c>
      <c r="W320">
        <v>0</v>
      </c>
      <c r="X320">
        <v>0</v>
      </c>
      <c r="Y320">
        <v>0</v>
      </c>
    </row>
    <row r="321" spans="1:25" x14ac:dyDescent="0.3">
      <c r="A321" s="5">
        <v>42690</v>
      </c>
      <c r="B321">
        <v>0</v>
      </c>
      <c r="C321">
        <v>0</v>
      </c>
      <c r="D321">
        <v>0</v>
      </c>
      <c r="E321">
        <v>0</v>
      </c>
      <c r="F321">
        <v>0</v>
      </c>
      <c r="G321">
        <v>0</v>
      </c>
      <c r="H321">
        <v>0</v>
      </c>
      <c r="I321">
        <v>2</v>
      </c>
      <c r="J321">
        <v>2</v>
      </c>
      <c r="K321">
        <v>2</v>
      </c>
      <c r="L321">
        <v>2</v>
      </c>
      <c r="M321">
        <v>2</v>
      </c>
      <c r="N321">
        <v>2</v>
      </c>
      <c r="O321">
        <v>2</v>
      </c>
      <c r="P321">
        <v>2</v>
      </c>
      <c r="Q321">
        <v>2</v>
      </c>
      <c r="R321">
        <v>2</v>
      </c>
      <c r="S321">
        <v>2</v>
      </c>
      <c r="T321">
        <v>2</v>
      </c>
      <c r="U321">
        <v>2</v>
      </c>
      <c r="V321">
        <v>2</v>
      </c>
      <c r="W321">
        <v>0</v>
      </c>
      <c r="X321">
        <v>0</v>
      </c>
      <c r="Y321">
        <v>0</v>
      </c>
    </row>
    <row r="322" spans="1:25" x14ac:dyDescent="0.3">
      <c r="A322" s="5">
        <v>42691</v>
      </c>
      <c r="B322">
        <v>0</v>
      </c>
      <c r="C322">
        <v>0</v>
      </c>
      <c r="D322">
        <v>0</v>
      </c>
      <c r="E322">
        <v>0</v>
      </c>
      <c r="F322">
        <v>0</v>
      </c>
      <c r="G322">
        <v>0</v>
      </c>
      <c r="H322">
        <v>0</v>
      </c>
      <c r="I322">
        <v>2</v>
      </c>
      <c r="J322">
        <v>2</v>
      </c>
      <c r="K322">
        <v>2</v>
      </c>
      <c r="L322">
        <v>2</v>
      </c>
      <c r="M322">
        <v>2</v>
      </c>
      <c r="N322">
        <v>2</v>
      </c>
      <c r="O322">
        <v>2</v>
      </c>
      <c r="P322">
        <v>2</v>
      </c>
      <c r="Q322">
        <v>2</v>
      </c>
      <c r="R322">
        <v>2</v>
      </c>
      <c r="S322">
        <v>2</v>
      </c>
      <c r="T322">
        <v>2</v>
      </c>
      <c r="U322">
        <v>2</v>
      </c>
      <c r="V322">
        <v>2</v>
      </c>
      <c r="W322">
        <v>0</v>
      </c>
      <c r="X322">
        <v>0</v>
      </c>
      <c r="Y322">
        <v>0</v>
      </c>
    </row>
    <row r="323" spans="1:25" x14ac:dyDescent="0.3">
      <c r="A323" s="5">
        <v>42692</v>
      </c>
      <c r="B323">
        <v>0</v>
      </c>
      <c r="C323">
        <v>0</v>
      </c>
      <c r="D323">
        <v>0</v>
      </c>
      <c r="E323">
        <v>0</v>
      </c>
      <c r="F323">
        <v>0</v>
      </c>
      <c r="G323">
        <v>0</v>
      </c>
      <c r="H323">
        <v>0</v>
      </c>
      <c r="I323">
        <v>2</v>
      </c>
      <c r="J323">
        <v>2</v>
      </c>
      <c r="K323">
        <v>2</v>
      </c>
      <c r="L323">
        <v>2</v>
      </c>
      <c r="M323">
        <v>2</v>
      </c>
      <c r="N323">
        <v>2</v>
      </c>
      <c r="O323">
        <v>2</v>
      </c>
      <c r="P323">
        <v>2</v>
      </c>
      <c r="Q323">
        <v>2</v>
      </c>
      <c r="R323">
        <v>2</v>
      </c>
      <c r="S323">
        <v>2</v>
      </c>
      <c r="T323">
        <v>2</v>
      </c>
      <c r="U323">
        <v>2</v>
      </c>
      <c r="V323">
        <v>2</v>
      </c>
      <c r="W323">
        <v>0</v>
      </c>
      <c r="X323">
        <v>0</v>
      </c>
      <c r="Y323">
        <v>0</v>
      </c>
    </row>
    <row r="324" spans="1:25" x14ac:dyDescent="0.3">
      <c r="A324" s="5">
        <v>42693</v>
      </c>
      <c r="B324">
        <v>0</v>
      </c>
      <c r="C324">
        <v>0</v>
      </c>
      <c r="D324">
        <v>0</v>
      </c>
      <c r="E324">
        <v>0</v>
      </c>
      <c r="F324">
        <v>0</v>
      </c>
      <c r="G324">
        <v>0</v>
      </c>
      <c r="H324">
        <v>0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</row>
    <row r="325" spans="1:25" x14ac:dyDescent="0.3">
      <c r="A325" s="5">
        <v>42694</v>
      </c>
      <c r="B325">
        <v>0</v>
      </c>
      <c r="C325">
        <v>0</v>
      </c>
      <c r="D325">
        <v>0</v>
      </c>
      <c r="E325">
        <v>0</v>
      </c>
      <c r="F325">
        <v>0</v>
      </c>
      <c r="G325">
        <v>0</v>
      </c>
      <c r="H325">
        <v>0</v>
      </c>
      <c r="I325">
        <v>0</v>
      </c>
      <c r="J325">
        <v>0</v>
      </c>
      <c r="K325">
        <v>0</v>
      </c>
      <c r="L325">
        <v>0</v>
      </c>
      <c r="M325">
        <v>0</v>
      </c>
      <c r="N325">
        <v>0</v>
      </c>
      <c r="O325">
        <v>0</v>
      </c>
      <c r="P325">
        <v>0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</row>
    <row r="326" spans="1:25" x14ac:dyDescent="0.3">
      <c r="A326" s="5">
        <v>42695</v>
      </c>
      <c r="B326">
        <v>0</v>
      </c>
      <c r="C326">
        <v>0</v>
      </c>
      <c r="D326">
        <v>0</v>
      </c>
      <c r="E326">
        <v>0</v>
      </c>
      <c r="F326">
        <v>0</v>
      </c>
      <c r="G326">
        <v>0</v>
      </c>
      <c r="H326">
        <v>0</v>
      </c>
      <c r="I326">
        <v>2</v>
      </c>
      <c r="J326">
        <v>2</v>
      </c>
      <c r="K326">
        <v>2</v>
      </c>
      <c r="L326">
        <v>2</v>
      </c>
      <c r="M326">
        <v>2</v>
      </c>
      <c r="N326">
        <v>2</v>
      </c>
      <c r="O326">
        <v>2</v>
      </c>
      <c r="P326">
        <v>2</v>
      </c>
      <c r="Q326">
        <v>2</v>
      </c>
      <c r="R326">
        <v>2</v>
      </c>
      <c r="S326">
        <v>2</v>
      </c>
      <c r="T326">
        <v>2</v>
      </c>
      <c r="U326">
        <v>2</v>
      </c>
      <c r="V326">
        <v>2</v>
      </c>
      <c r="W326">
        <v>0</v>
      </c>
      <c r="X326">
        <v>0</v>
      </c>
      <c r="Y326">
        <v>0</v>
      </c>
    </row>
    <row r="327" spans="1:25" x14ac:dyDescent="0.3">
      <c r="A327" s="5">
        <v>42696</v>
      </c>
      <c r="B327">
        <v>0</v>
      </c>
      <c r="C327">
        <v>0</v>
      </c>
      <c r="D327">
        <v>0</v>
      </c>
      <c r="E327">
        <v>0</v>
      </c>
      <c r="F327">
        <v>0</v>
      </c>
      <c r="G327">
        <v>0</v>
      </c>
      <c r="H327">
        <v>0</v>
      </c>
      <c r="I327">
        <v>2</v>
      </c>
      <c r="J327">
        <v>2</v>
      </c>
      <c r="K327">
        <v>2</v>
      </c>
      <c r="L327">
        <v>2</v>
      </c>
      <c r="M327">
        <v>2</v>
      </c>
      <c r="N327">
        <v>2</v>
      </c>
      <c r="O327">
        <v>2</v>
      </c>
      <c r="P327">
        <v>2</v>
      </c>
      <c r="Q327">
        <v>2</v>
      </c>
      <c r="R327">
        <v>2</v>
      </c>
      <c r="S327">
        <v>2</v>
      </c>
      <c r="T327">
        <v>2</v>
      </c>
      <c r="U327">
        <v>2</v>
      </c>
      <c r="V327">
        <v>2</v>
      </c>
      <c r="W327">
        <v>0</v>
      </c>
      <c r="X327">
        <v>0</v>
      </c>
      <c r="Y327">
        <v>0</v>
      </c>
    </row>
    <row r="328" spans="1:25" x14ac:dyDescent="0.3">
      <c r="A328" s="5">
        <v>42697</v>
      </c>
      <c r="B328">
        <v>0</v>
      </c>
      <c r="C328">
        <v>0</v>
      </c>
      <c r="D328">
        <v>0</v>
      </c>
      <c r="E328">
        <v>0</v>
      </c>
      <c r="F328">
        <v>0</v>
      </c>
      <c r="G328">
        <v>0</v>
      </c>
      <c r="H328">
        <v>0</v>
      </c>
      <c r="I328">
        <v>2</v>
      </c>
      <c r="J328">
        <v>2</v>
      </c>
      <c r="K328">
        <v>2</v>
      </c>
      <c r="L328">
        <v>2</v>
      </c>
      <c r="M328">
        <v>2</v>
      </c>
      <c r="N328">
        <v>2</v>
      </c>
      <c r="O328">
        <v>2</v>
      </c>
      <c r="P328">
        <v>2</v>
      </c>
      <c r="Q328">
        <v>2</v>
      </c>
      <c r="R328">
        <v>2</v>
      </c>
      <c r="S328">
        <v>2</v>
      </c>
      <c r="T328">
        <v>2</v>
      </c>
      <c r="U328">
        <v>2</v>
      </c>
      <c r="V328">
        <v>2</v>
      </c>
      <c r="W328">
        <v>0</v>
      </c>
      <c r="X328">
        <v>0</v>
      </c>
      <c r="Y328">
        <v>0</v>
      </c>
    </row>
    <row r="329" spans="1:25" x14ac:dyDescent="0.3">
      <c r="A329" s="5">
        <v>42698</v>
      </c>
      <c r="B329">
        <v>0</v>
      </c>
      <c r="C329">
        <v>0</v>
      </c>
      <c r="D329">
        <v>0</v>
      </c>
      <c r="E329">
        <v>0</v>
      </c>
      <c r="F329">
        <v>0</v>
      </c>
      <c r="G329">
        <v>0</v>
      </c>
      <c r="H329">
        <v>0</v>
      </c>
      <c r="I329">
        <v>2</v>
      </c>
      <c r="J329">
        <v>2</v>
      </c>
      <c r="K329">
        <v>2</v>
      </c>
      <c r="L329">
        <v>2</v>
      </c>
      <c r="M329">
        <v>2</v>
      </c>
      <c r="N329">
        <v>2</v>
      </c>
      <c r="O329">
        <v>2</v>
      </c>
      <c r="P329">
        <v>2</v>
      </c>
      <c r="Q329">
        <v>2</v>
      </c>
      <c r="R329">
        <v>2</v>
      </c>
      <c r="S329">
        <v>2</v>
      </c>
      <c r="T329">
        <v>2</v>
      </c>
      <c r="U329">
        <v>2</v>
      </c>
      <c r="V329">
        <v>2</v>
      </c>
      <c r="W329">
        <v>0</v>
      </c>
      <c r="X329">
        <v>0</v>
      </c>
      <c r="Y329">
        <v>0</v>
      </c>
    </row>
    <row r="330" spans="1:25" x14ac:dyDescent="0.3">
      <c r="A330" s="5">
        <v>42699</v>
      </c>
      <c r="B330">
        <v>0</v>
      </c>
      <c r="C330">
        <v>0</v>
      </c>
      <c r="D330">
        <v>0</v>
      </c>
      <c r="E330">
        <v>0</v>
      </c>
      <c r="F330">
        <v>0</v>
      </c>
      <c r="G330">
        <v>0</v>
      </c>
      <c r="H330">
        <v>0</v>
      </c>
      <c r="I330">
        <v>2</v>
      </c>
      <c r="J330">
        <v>2</v>
      </c>
      <c r="K330">
        <v>2</v>
      </c>
      <c r="L330">
        <v>2</v>
      </c>
      <c r="M330">
        <v>2</v>
      </c>
      <c r="N330">
        <v>2</v>
      </c>
      <c r="O330">
        <v>2</v>
      </c>
      <c r="P330">
        <v>2</v>
      </c>
      <c r="Q330">
        <v>2</v>
      </c>
      <c r="R330">
        <v>2</v>
      </c>
      <c r="S330">
        <v>2</v>
      </c>
      <c r="T330">
        <v>2</v>
      </c>
      <c r="U330">
        <v>2</v>
      </c>
      <c r="V330">
        <v>2</v>
      </c>
      <c r="W330">
        <v>0</v>
      </c>
      <c r="X330">
        <v>0</v>
      </c>
      <c r="Y330">
        <v>0</v>
      </c>
    </row>
    <row r="331" spans="1:25" x14ac:dyDescent="0.3">
      <c r="A331" s="5">
        <v>42700</v>
      </c>
      <c r="B331">
        <v>0</v>
      </c>
      <c r="C331">
        <v>0</v>
      </c>
      <c r="D331">
        <v>0</v>
      </c>
      <c r="E331">
        <v>0</v>
      </c>
      <c r="F331">
        <v>0</v>
      </c>
      <c r="G331">
        <v>0</v>
      </c>
      <c r="H331">
        <v>0</v>
      </c>
      <c r="I331">
        <v>0</v>
      </c>
      <c r="J331">
        <v>0</v>
      </c>
      <c r="K331">
        <v>0</v>
      </c>
      <c r="L331">
        <v>0</v>
      </c>
      <c r="M331">
        <v>0</v>
      </c>
      <c r="N331">
        <v>0</v>
      </c>
      <c r="O331">
        <v>0</v>
      </c>
      <c r="P331">
        <v>0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</row>
    <row r="332" spans="1:25" x14ac:dyDescent="0.3">
      <c r="A332" s="5">
        <v>42701</v>
      </c>
      <c r="B332">
        <v>0</v>
      </c>
      <c r="C332">
        <v>0</v>
      </c>
      <c r="D332">
        <v>0</v>
      </c>
      <c r="E332">
        <v>0</v>
      </c>
      <c r="F332">
        <v>0</v>
      </c>
      <c r="G332">
        <v>0</v>
      </c>
      <c r="H332">
        <v>0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</row>
    <row r="333" spans="1:25" x14ac:dyDescent="0.3">
      <c r="A333" s="5">
        <v>42702</v>
      </c>
      <c r="B333">
        <v>0</v>
      </c>
      <c r="C333">
        <v>0</v>
      </c>
      <c r="D333">
        <v>0</v>
      </c>
      <c r="E333">
        <v>0</v>
      </c>
      <c r="F333">
        <v>0</v>
      </c>
      <c r="G333">
        <v>0</v>
      </c>
      <c r="H333">
        <v>0</v>
      </c>
      <c r="I333">
        <v>2</v>
      </c>
      <c r="J333">
        <v>2</v>
      </c>
      <c r="K333">
        <v>2</v>
      </c>
      <c r="L333">
        <v>2</v>
      </c>
      <c r="M333">
        <v>2</v>
      </c>
      <c r="N333">
        <v>2</v>
      </c>
      <c r="O333">
        <v>2</v>
      </c>
      <c r="P333">
        <v>2</v>
      </c>
      <c r="Q333">
        <v>2</v>
      </c>
      <c r="R333">
        <v>2</v>
      </c>
      <c r="S333">
        <v>2</v>
      </c>
      <c r="T333">
        <v>2</v>
      </c>
      <c r="U333">
        <v>2</v>
      </c>
      <c r="V333">
        <v>2</v>
      </c>
      <c r="W333">
        <v>0</v>
      </c>
      <c r="X333">
        <v>0</v>
      </c>
      <c r="Y333">
        <v>0</v>
      </c>
    </row>
    <row r="334" spans="1:25" x14ac:dyDescent="0.3">
      <c r="A334" s="5">
        <v>42703</v>
      </c>
      <c r="B334">
        <v>0</v>
      </c>
      <c r="C334">
        <v>0</v>
      </c>
      <c r="D334">
        <v>0</v>
      </c>
      <c r="E334">
        <v>0</v>
      </c>
      <c r="F334">
        <v>0</v>
      </c>
      <c r="G334">
        <v>0</v>
      </c>
      <c r="H334">
        <v>0</v>
      </c>
      <c r="I334">
        <v>2</v>
      </c>
      <c r="J334">
        <v>2</v>
      </c>
      <c r="K334">
        <v>2</v>
      </c>
      <c r="L334">
        <v>2</v>
      </c>
      <c r="M334">
        <v>2</v>
      </c>
      <c r="N334">
        <v>2</v>
      </c>
      <c r="O334">
        <v>2</v>
      </c>
      <c r="P334">
        <v>2</v>
      </c>
      <c r="Q334">
        <v>2</v>
      </c>
      <c r="R334">
        <v>2</v>
      </c>
      <c r="S334">
        <v>2</v>
      </c>
      <c r="T334">
        <v>2</v>
      </c>
      <c r="U334">
        <v>2</v>
      </c>
      <c r="V334">
        <v>2</v>
      </c>
      <c r="W334">
        <v>0</v>
      </c>
      <c r="X334">
        <v>0</v>
      </c>
      <c r="Y334">
        <v>0</v>
      </c>
    </row>
    <row r="335" spans="1:25" x14ac:dyDescent="0.3">
      <c r="A335" s="5">
        <v>42704</v>
      </c>
      <c r="B335">
        <v>0</v>
      </c>
      <c r="C335">
        <v>0</v>
      </c>
      <c r="D335">
        <v>0</v>
      </c>
      <c r="E335">
        <v>0</v>
      </c>
      <c r="F335">
        <v>0</v>
      </c>
      <c r="G335">
        <v>0</v>
      </c>
      <c r="H335">
        <v>0</v>
      </c>
      <c r="I335">
        <v>2</v>
      </c>
      <c r="J335">
        <v>2</v>
      </c>
      <c r="K335">
        <v>2</v>
      </c>
      <c r="L335">
        <v>2</v>
      </c>
      <c r="M335">
        <v>2</v>
      </c>
      <c r="N335">
        <v>2</v>
      </c>
      <c r="O335">
        <v>2</v>
      </c>
      <c r="P335">
        <v>2</v>
      </c>
      <c r="Q335">
        <v>2</v>
      </c>
      <c r="R335">
        <v>2</v>
      </c>
      <c r="S335">
        <v>2</v>
      </c>
      <c r="T335">
        <v>2</v>
      </c>
      <c r="U335">
        <v>2</v>
      </c>
      <c r="V335">
        <v>2</v>
      </c>
      <c r="W335">
        <v>0</v>
      </c>
      <c r="X335">
        <v>0</v>
      </c>
      <c r="Y335">
        <v>0</v>
      </c>
    </row>
    <row r="336" spans="1:25" x14ac:dyDescent="0.3">
      <c r="A336" s="5">
        <v>42705</v>
      </c>
      <c r="B336">
        <v>0</v>
      </c>
      <c r="C336">
        <v>0</v>
      </c>
      <c r="D336">
        <v>0</v>
      </c>
      <c r="E336">
        <v>0</v>
      </c>
      <c r="F336">
        <v>0</v>
      </c>
      <c r="G336">
        <v>0</v>
      </c>
      <c r="H336">
        <v>0</v>
      </c>
      <c r="I336">
        <v>2</v>
      </c>
      <c r="J336">
        <v>2</v>
      </c>
      <c r="K336">
        <v>2</v>
      </c>
      <c r="L336">
        <v>2</v>
      </c>
      <c r="M336">
        <v>2</v>
      </c>
      <c r="N336">
        <v>2</v>
      </c>
      <c r="O336">
        <v>2</v>
      </c>
      <c r="P336">
        <v>2</v>
      </c>
      <c r="Q336">
        <v>2</v>
      </c>
      <c r="R336">
        <v>2</v>
      </c>
      <c r="S336">
        <v>2</v>
      </c>
      <c r="T336">
        <v>2</v>
      </c>
      <c r="U336">
        <v>2</v>
      </c>
      <c r="V336">
        <v>2</v>
      </c>
      <c r="W336">
        <v>0</v>
      </c>
      <c r="X336">
        <v>0</v>
      </c>
      <c r="Y336">
        <v>0</v>
      </c>
    </row>
    <row r="337" spans="1:25" x14ac:dyDescent="0.3">
      <c r="A337" s="5">
        <v>42706</v>
      </c>
      <c r="B337">
        <v>0</v>
      </c>
      <c r="C337">
        <v>0</v>
      </c>
      <c r="D337">
        <v>0</v>
      </c>
      <c r="E337">
        <v>0</v>
      </c>
      <c r="F337">
        <v>0</v>
      </c>
      <c r="G337">
        <v>0</v>
      </c>
      <c r="H337">
        <v>0</v>
      </c>
      <c r="I337">
        <v>2</v>
      </c>
      <c r="J337">
        <v>2</v>
      </c>
      <c r="K337">
        <v>2</v>
      </c>
      <c r="L337">
        <v>2</v>
      </c>
      <c r="M337">
        <v>2</v>
      </c>
      <c r="N337">
        <v>2</v>
      </c>
      <c r="O337">
        <v>2</v>
      </c>
      <c r="P337">
        <v>2</v>
      </c>
      <c r="Q337">
        <v>2</v>
      </c>
      <c r="R337">
        <v>2</v>
      </c>
      <c r="S337">
        <v>2</v>
      </c>
      <c r="T337">
        <v>2</v>
      </c>
      <c r="U337">
        <v>2</v>
      </c>
      <c r="V337">
        <v>2</v>
      </c>
      <c r="W337">
        <v>0</v>
      </c>
      <c r="X337">
        <v>0</v>
      </c>
      <c r="Y337">
        <v>0</v>
      </c>
    </row>
    <row r="338" spans="1:25" x14ac:dyDescent="0.3">
      <c r="A338" s="5">
        <v>42707</v>
      </c>
      <c r="B338">
        <v>0</v>
      </c>
      <c r="C338">
        <v>0</v>
      </c>
      <c r="D338">
        <v>0</v>
      </c>
      <c r="E338">
        <v>0</v>
      </c>
      <c r="F338">
        <v>0</v>
      </c>
      <c r="G338">
        <v>0</v>
      </c>
      <c r="H338">
        <v>0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</row>
    <row r="339" spans="1:25" x14ac:dyDescent="0.3">
      <c r="A339" s="5">
        <v>42708</v>
      </c>
      <c r="B339">
        <v>0</v>
      </c>
      <c r="C339">
        <v>0</v>
      </c>
      <c r="D339">
        <v>0</v>
      </c>
      <c r="E339">
        <v>0</v>
      </c>
      <c r="F339">
        <v>0</v>
      </c>
      <c r="G339">
        <v>0</v>
      </c>
      <c r="H339">
        <v>0</v>
      </c>
      <c r="I339">
        <v>0</v>
      </c>
      <c r="J339">
        <v>0</v>
      </c>
      <c r="K339">
        <v>0</v>
      </c>
      <c r="L339">
        <v>0</v>
      </c>
      <c r="M339">
        <v>0</v>
      </c>
      <c r="N339">
        <v>0</v>
      </c>
      <c r="O339">
        <v>0</v>
      </c>
      <c r="P339">
        <v>0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</row>
    <row r="340" spans="1:25" x14ac:dyDescent="0.3">
      <c r="A340" s="5">
        <v>42709</v>
      </c>
      <c r="B340">
        <v>0</v>
      </c>
      <c r="C340">
        <v>0</v>
      </c>
      <c r="D340">
        <v>0</v>
      </c>
      <c r="E340">
        <v>0</v>
      </c>
      <c r="F340">
        <v>0</v>
      </c>
      <c r="G340">
        <v>0</v>
      </c>
      <c r="H340">
        <v>0</v>
      </c>
      <c r="I340">
        <v>2</v>
      </c>
      <c r="J340">
        <v>2</v>
      </c>
      <c r="K340">
        <v>2</v>
      </c>
      <c r="L340">
        <v>2</v>
      </c>
      <c r="M340">
        <v>2</v>
      </c>
      <c r="N340">
        <v>2</v>
      </c>
      <c r="O340">
        <v>2</v>
      </c>
      <c r="P340">
        <v>2</v>
      </c>
      <c r="Q340">
        <v>2</v>
      </c>
      <c r="R340">
        <v>2</v>
      </c>
      <c r="S340">
        <v>2</v>
      </c>
      <c r="T340">
        <v>2</v>
      </c>
      <c r="U340">
        <v>2</v>
      </c>
      <c r="V340">
        <v>2</v>
      </c>
      <c r="W340">
        <v>0</v>
      </c>
      <c r="X340">
        <v>0</v>
      </c>
      <c r="Y340">
        <v>0</v>
      </c>
    </row>
    <row r="341" spans="1:25" x14ac:dyDescent="0.3">
      <c r="A341" s="5">
        <v>42710</v>
      </c>
      <c r="B341">
        <v>0</v>
      </c>
      <c r="C341">
        <v>0</v>
      </c>
      <c r="D341">
        <v>0</v>
      </c>
      <c r="E341">
        <v>0</v>
      </c>
      <c r="F341">
        <v>0</v>
      </c>
      <c r="G341">
        <v>0</v>
      </c>
      <c r="H341">
        <v>0</v>
      </c>
      <c r="I341">
        <v>2</v>
      </c>
      <c r="J341">
        <v>2</v>
      </c>
      <c r="K341">
        <v>2</v>
      </c>
      <c r="L341">
        <v>2</v>
      </c>
      <c r="M341">
        <v>2</v>
      </c>
      <c r="N341">
        <v>2</v>
      </c>
      <c r="O341">
        <v>2</v>
      </c>
      <c r="P341">
        <v>2</v>
      </c>
      <c r="Q341">
        <v>2</v>
      </c>
      <c r="R341">
        <v>2</v>
      </c>
      <c r="S341">
        <v>2</v>
      </c>
      <c r="T341">
        <v>2</v>
      </c>
      <c r="U341">
        <v>2</v>
      </c>
      <c r="V341">
        <v>2</v>
      </c>
      <c r="W341">
        <v>0</v>
      </c>
      <c r="X341">
        <v>0</v>
      </c>
      <c r="Y341">
        <v>0</v>
      </c>
    </row>
    <row r="342" spans="1:25" x14ac:dyDescent="0.3">
      <c r="A342" s="5">
        <v>42711</v>
      </c>
      <c r="B342">
        <v>0</v>
      </c>
      <c r="C342">
        <v>0</v>
      </c>
      <c r="D342">
        <v>0</v>
      </c>
      <c r="E342">
        <v>0</v>
      </c>
      <c r="F342">
        <v>0</v>
      </c>
      <c r="G342">
        <v>0</v>
      </c>
      <c r="H342">
        <v>0</v>
      </c>
      <c r="I342">
        <v>2</v>
      </c>
      <c r="J342">
        <v>2</v>
      </c>
      <c r="K342">
        <v>2</v>
      </c>
      <c r="L342">
        <v>2</v>
      </c>
      <c r="M342">
        <v>2</v>
      </c>
      <c r="N342">
        <v>2</v>
      </c>
      <c r="O342">
        <v>2</v>
      </c>
      <c r="P342">
        <v>2</v>
      </c>
      <c r="Q342">
        <v>2</v>
      </c>
      <c r="R342">
        <v>2</v>
      </c>
      <c r="S342">
        <v>2</v>
      </c>
      <c r="T342">
        <v>2</v>
      </c>
      <c r="U342">
        <v>2</v>
      </c>
      <c r="V342">
        <v>2</v>
      </c>
      <c r="W342">
        <v>0</v>
      </c>
      <c r="X342">
        <v>0</v>
      </c>
      <c r="Y342">
        <v>0</v>
      </c>
    </row>
    <row r="343" spans="1:25" x14ac:dyDescent="0.3">
      <c r="A343" s="5">
        <v>42712</v>
      </c>
      <c r="B343">
        <v>0</v>
      </c>
      <c r="C343">
        <v>0</v>
      </c>
      <c r="D343">
        <v>0</v>
      </c>
      <c r="E343">
        <v>0</v>
      </c>
      <c r="F343">
        <v>0</v>
      </c>
      <c r="G343">
        <v>0</v>
      </c>
      <c r="H343">
        <v>0</v>
      </c>
      <c r="I343">
        <v>2</v>
      </c>
      <c r="J343">
        <v>2</v>
      </c>
      <c r="K343">
        <v>2</v>
      </c>
      <c r="L343">
        <v>2</v>
      </c>
      <c r="M343">
        <v>2</v>
      </c>
      <c r="N343">
        <v>2</v>
      </c>
      <c r="O343">
        <v>2</v>
      </c>
      <c r="P343">
        <v>2</v>
      </c>
      <c r="Q343">
        <v>2</v>
      </c>
      <c r="R343">
        <v>2</v>
      </c>
      <c r="S343">
        <v>2</v>
      </c>
      <c r="T343">
        <v>2</v>
      </c>
      <c r="U343">
        <v>2</v>
      </c>
      <c r="V343">
        <v>2</v>
      </c>
      <c r="W343">
        <v>0</v>
      </c>
      <c r="X343">
        <v>0</v>
      </c>
      <c r="Y343">
        <v>0</v>
      </c>
    </row>
    <row r="344" spans="1:25" x14ac:dyDescent="0.3">
      <c r="A344" s="5">
        <v>42713</v>
      </c>
      <c r="B344">
        <v>0</v>
      </c>
      <c r="C344">
        <v>0</v>
      </c>
      <c r="D344">
        <v>0</v>
      </c>
      <c r="E344">
        <v>0</v>
      </c>
      <c r="F344">
        <v>0</v>
      </c>
      <c r="G344">
        <v>0</v>
      </c>
      <c r="H344">
        <v>0</v>
      </c>
      <c r="I344">
        <v>2</v>
      </c>
      <c r="J344">
        <v>2</v>
      </c>
      <c r="K344">
        <v>2</v>
      </c>
      <c r="L344">
        <v>2</v>
      </c>
      <c r="M344">
        <v>2</v>
      </c>
      <c r="N344">
        <v>2</v>
      </c>
      <c r="O344">
        <v>2</v>
      </c>
      <c r="P344">
        <v>2</v>
      </c>
      <c r="Q344">
        <v>2</v>
      </c>
      <c r="R344">
        <v>2</v>
      </c>
      <c r="S344">
        <v>2</v>
      </c>
      <c r="T344">
        <v>2</v>
      </c>
      <c r="U344">
        <v>2</v>
      </c>
      <c r="V344">
        <v>2</v>
      </c>
      <c r="W344">
        <v>0</v>
      </c>
      <c r="X344">
        <v>0</v>
      </c>
      <c r="Y344">
        <v>0</v>
      </c>
    </row>
    <row r="345" spans="1:25" x14ac:dyDescent="0.3">
      <c r="A345" s="5">
        <v>42714</v>
      </c>
      <c r="B345">
        <v>0</v>
      </c>
      <c r="C345">
        <v>0</v>
      </c>
      <c r="D345">
        <v>0</v>
      </c>
      <c r="E345">
        <v>0</v>
      </c>
      <c r="F345">
        <v>0</v>
      </c>
      <c r="G345">
        <v>0</v>
      </c>
      <c r="H345">
        <v>0</v>
      </c>
      <c r="I345">
        <v>0</v>
      </c>
      <c r="J345">
        <v>0</v>
      </c>
      <c r="K345">
        <v>0</v>
      </c>
      <c r="L345">
        <v>0</v>
      </c>
      <c r="M345">
        <v>0</v>
      </c>
      <c r="N345">
        <v>0</v>
      </c>
      <c r="O345">
        <v>0</v>
      </c>
      <c r="P345">
        <v>0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</row>
    <row r="346" spans="1:25" x14ac:dyDescent="0.3">
      <c r="A346" s="5">
        <v>42715</v>
      </c>
      <c r="B346">
        <v>0</v>
      </c>
      <c r="C346">
        <v>0</v>
      </c>
      <c r="D346">
        <v>0</v>
      </c>
      <c r="E346">
        <v>0</v>
      </c>
      <c r="F346">
        <v>0</v>
      </c>
      <c r="G346">
        <v>0</v>
      </c>
      <c r="H346">
        <v>0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</row>
    <row r="347" spans="1:25" x14ac:dyDescent="0.3">
      <c r="A347" s="5">
        <v>42716</v>
      </c>
      <c r="B347">
        <v>0</v>
      </c>
      <c r="C347">
        <v>0</v>
      </c>
      <c r="D347">
        <v>0</v>
      </c>
      <c r="E347">
        <v>0</v>
      </c>
      <c r="F347">
        <v>0</v>
      </c>
      <c r="G347">
        <v>0</v>
      </c>
      <c r="H347">
        <v>0</v>
      </c>
      <c r="I347">
        <v>2</v>
      </c>
      <c r="J347">
        <v>2</v>
      </c>
      <c r="K347">
        <v>2</v>
      </c>
      <c r="L347">
        <v>2</v>
      </c>
      <c r="M347">
        <v>2</v>
      </c>
      <c r="N347">
        <v>2</v>
      </c>
      <c r="O347">
        <v>2</v>
      </c>
      <c r="P347">
        <v>2</v>
      </c>
      <c r="Q347">
        <v>2</v>
      </c>
      <c r="R347">
        <v>2</v>
      </c>
      <c r="S347">
        <v>2</v>
      </c>
      <c r="T347">
        <v>2</v>
      </c>
      <c r="U347">
        <v>2</v>
      </c>
      <c r="V347">
        <v>2</v>
      </c>
      <c r="W347">
        <v>0</v>
      </c>
      <c r="X347">
        <v>0</v>
      </c>
      <c r="Y347">
        <v>0</v>
      </c>
    </row>
    <row r="348" spans="1:25" x14ac:dyDescent="0.3">
      <c r="A348" s="5">
        <v>42717</v>
      </c>
      <c r="B348">
        <v>0</v>
      </c>
      <c r="C348">
        <v>0</v>
      </c>
      <c r="D348">
        <v>0</v>
      </c>
      <c r="E348">
        <v>0</v>
      </c>
      <c r="F348">
        <v>0</v>
      </c>
      <c r="G348">
        <v>0</v>
      </c>
      <c r="H348">
        <v>0</v>
      </c>
      <c r="I348">
        <v>2</v>
      </c>
      <c r="J348">
        <v>2</v>
      </c>
      <c r="K348">
        <v>2</v>
      </c>
      <c r="L348">
        <v>2</v>
      </c>
      <c r="M348">
        <v>2</v>
      </c>
      <c r="N348">
        <v>2</v>
      </c>
      <c r="O348">
        <v>2</v>
      </c>
      <c r="P348">
        <v>2</v>
      </c>
      <c r="Q348">
        <v>2</v>
      </c>
      <c r="R348">
        <v>2</v>
      </c>
      <c r="S348">
        <v>2</v>
      </c>
      <c r="T348">
        <v>2</v>
      </c>
      <c r="U348">
        <v>2</v>
      </c>
      <c r="V348">
        <v>2</v>
      </c>
      <c r="W348">
        <v>0</v>
      </c>
      <c r="X348">
        <v>0</v>
      </c>
      <c r="Y348">
        <v>0</v>
      </c>
    </row>
    <row r="349" spans="1:25" x14ac:dyDescent="0.3">
      <c r="A349" s="5">
        <v>42718</v>
      </c>
      <c r="B349">
        <v>0</v>
      </c>
      <c r="C349">
        <v>0</v>
      </c>
      <c r="D349">
        <v>0</v>
      </c>
      <c r="E349">
        <v>0</v>
      </c>
      <c r="F349">
        <v>0</v>
      </c>
      <c r="G349">
        <v>0</v>
      </c>
      <c r="H349">
        <v>0</v>
      </c>
      <c r="I349">
        <v>2</v>
      </c>
      <c r="J349">
        <v>2</v>
      </c>
      <c r="K349">
        <v>2</v>
      </c>
      <c r="L349">
        <v>2</v>
      </c>
      <c r="M349">
        <v>2</v>
      </c>
      <c r="N349">
        <v>2</v>
      </c>
      <c r="O349">
        <v>2</v>
      </c>
      <c r="P349">
        <v>2</v>
      </c>
      <c r="Q349">
        <v>2</v>
      </c>
      <c r="R349">
        <v>2</v>
      </c>
      <c r="S349">
        <v>2</v>
      </c>
      <c r="T349">
        <v>2</v>
      </c>
      <c r="U349">
        <v>2</v>
      </c>
      <c r="V349">
        <v>2</v>
      </c>
      <c r="W349">
        <v>0</v>
      </c>
      <c r="X349">
        <v>0</v>
      </c>
      <c r="Y349">
        <v>0</v>
      </c>
    </row>
    <row r="350" spans="1:25" x14ac:dyDescent="0.3">
      <c r="A350" s="5">
        <v>42719</v>
      </c>
      <c r="B350">
        <v>0</v>
      </c>
      <c r="C350">
        <v>0</v>
      </c>
      <c r="D350">
        <v>0</v>
      </c>
      <c r="E350">
        <v>0</v>
      </c>
      <c r="F350">
        <v>0</v>
      </c>
      <c r="G350">
        <v>0</v>
      </c>
      <c r="H350">
        <v>0</v>
      </c>
      <c r="I350">
        <v>2</v>
      </c>
      <c r="J350">
        <v>2</v>
      </c>
      <c r="K350">
        <v>2</v>
      </c>
      <c r="L350">
        <v>2</v>
      </c>
      <c r="M350">
        <v>2</v>
      </c>
      <c r="N350">
        <v>2</v>
      </c>
      <c r="O350">
        <v>2</v>
      </c>
      <c r="P350">
        <v>2</v>
      </c>
      <c r="Q350">
        <v>2</v>
      </c>
      <c r="R350">
        <v>2</v>
      </c>
      <c r="S350">
        <v>2</v>
      </c>
      <c r="T350">
        <v>2</v>
      </c>
      <c r="U350">
        <v>2</v>
      </c>
      <c r="V350">
        <v>2</v>
      </c>
      <c r="W350">
        <v>0</v>
      </c>
      <c r="X350">
        <v>0</v>
      </c>
      <c r="Y350">
        <v>0</v>
      </c>
    </row>
    <row r="351" spans="1:25" x14ac:dyDescent="0.3">
      <c r="A351" s="5">
        <v>42720</v>
      </c>
      <c r="B351">
        <v>0</v>
      </c>
      <c r="C351">
        <v>0</v>
      </c>
      <c r="D351">
        <v>0</v>
      </c>
      <c r="E351">
        <v>0</v>
      </c>
      <c r="F351">
        <v>0</v>
      </c>
      <c r="G351">
        <v>0</v>
      </c>
      <c r="H351">
        <v>0</v>
      </c>
      <c r="I351">
        <v>2</v>
      </c>
      <c r="J351">
        <v>2</v>
      </c>
      <c r="K351">
        <v>2</v>
      </c>
      <c r="L351">
        <v>2</v>
      </c>
      <c r="M351">
        <v>2</v>
      </c>
      <c r="N351">
        <v>2</v>
      </c>
      <c r="O351">
        <v>2</v>
      </c>
      <c r="P351">
        <v>2</v>
      </c>
      <c r="Q351">
        <v>2</v>
      </c>
      <c r="R351">
        <v>2</v>
      </c>
      <c r="S351">
        <v>2</v>
      </c>
      <c r="T351">
        <v>2</v>
      </c>
      <c r="U351">
        <v>2</v>
      </c>
      <c r="V351">
        <v>2</v>
      </c>
      <c r="W351">
        <v>0</v>
      </c>
      <c r="X351">
        <v>0</v>
      </c>
      <c r="Y351">
        <v>0</v>
      </c>
    </row>
    <row r="352" spans="1:25" x14ac:dyDescent="0.3">
      <c r="A352" s="5">
        <v>42721</v>
      </c>
      <c r="B352">
        <v>0</v>
      </c>
      <c r="C352">
        <v>0</v>
      </c>
      <c r="D352">
        <v>0</v>
      </c>
      <c r="E352">
        <v>0</v>
      </c>
      <c r="F352">
        <v>0</v>
      </c>
      <c r="G352">
        <v>0</v>
      </c>
      <c r="H352">
        <v>0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</row>
    <row r="353" spans="1:25" x14ac:dyDescent="0.3">
      <c r="A353" s="5">
        <v>42722</v>
      </c>
      <c r="B353">
        <v>0</v>
      </c>
      <c r="C353">
        <v>0</v>
      </c>
      <c r="D353">
        <v>0</v>
      </c>
      <c r="E353">
        <v>0</v>
      </c>
      <c r="F353">
        <v>0</v>
      </c>
      <c r="G353">
        <v>0</v>
      </c>
      <c r="H353">
        <v>0</v>
      </c>
      <c r="I353">
        <v>0</v>
      </c>
      <c r="J353">
        <v>0</v>
      </c>
      <c r="K353">
        <v>0</v>
      </c>
      <c r="L353">
        <v>0</v>
      </c>
      <c r="M353">
        <v>0</v>
      </c>
      <c r="N353">
        <v>0</v>
      </c>
      <c r="O353">
        <v>0</v>
      </c>
      <c r="P353">
        <v>0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</row>
    <row r="354" spans="1:25" x14ac:dyDescent="0.3">
      <c r="A354" s="5">
        <v>42723</v>
      </c>
      <c r="B354">
        <v>0</v>
      </c>
      <c r="C354">
        <v>0</v>
      </c>
      <c r="D354">
        <v>0</v>
      </c>
      <c r="E354">
        <v>0</v>
      </c>
      <c r="F354">
        <v>0</v>
      </c>
      <c r="G354">
        <v>0</v>
      </c>
      <c r="H354">
        <v>0</v>
      </c>
      <c r="I354">
        <v>2</v>
      </c>
      <c r="J354">
        <v>2</v>
      </c>
      <c r="K354">
        <v>2</v>
      </c>
      <c r="L354">
        <v>2</v>
      </c>
      <c r="M354">
        <v>2</v>
      </c>
      <c r="N354">
        <v>2</v>
      </c>
      <c r="O354">
        <v>2</v>
      </c>
      <c r="P354">
        <v>2</v>
      </c>
      <c r="Q354">
        <v>2</v>
      </c>
      <c r="R354">
        <v>2</v>
      </c>
      <c r="S354">
        <v>2</v>
      </c>
      <c r="T354">
        <v>2</v>
      </c>
      <c r="U354">
        <v>2</v>
      </c>
      <c r="V354">
        <v>2</v>
      </c>
      <c r="W354">
        <v>0</v>
      </c>
      <c r="X354">
        <v>0</v>
      </c>
      <c r="Y354">
        <v>0</v>
      </c>
    </row>
    <row r="355" spans="1:25" x14ac:dyDescent="0.3">
      <c r="A355" s="5">
        <v>42724</v>
      </c>
      <c r="B355">
        <v>0</v>
      </c>
      <c r="C355">
        <v>0</v>
      </c>
      <c r="D355">
        <v>0</v>
      </c>
      <c r="E355">
        <v>0</v>
      </c>
      <c r="F355">
        <v>0</v>
      </c>
      <c r="G355">
        <v>0</v>
      </c>
      <c r="H355">
        <v>0</v>
      </c>
      <c r="I355">
        <v>2</v>
      </c>
      <c r="J355">
        <v>2</v>
      </c>
      <c r="K355">
        <v>2</v>
      </c>
      <c r="L355">
        <v>2</v>
      </c>
      <c r="M355">
        <v>2</v>
      </c>
      <c r="N355">
        <v>2</v>
      </c>
      <c r="O355">
        <v>2</v>
      </c>
      <c r="P355">
        <v>2</v>
      </c>
      <c r="Q355">
        <v>2</v>
      </c>
      <c r="R355">
        <v>2</v>
      </c>
      <c r="S355">
        <v>2</v>
      </c>
      <c r="T355">
        <v>2</v>
      </c>
      <c r="U355">
        <v>2</v>
      </c>
      <c r="V355">
        <v>2</v>
      </c>
      <c r="W355">
        <v>0</v>
      </c>
      <c r="X355">
        <v>0</v>
      </c>
      <c r="Y355">
        <v>0</v>
      </c>
    </row>
    <row r="356" spans="1:25" x14ac:dyDescent="0.3">
      <c r="A356" s="5">
        <v>42725</v>
      </c>
      <c r="B356">
        <v>0</v>
      </c>
      <c r="C356">
        <v>0</v>
      </c>
      <c r="D356">
        <v>0</v>
      </c>
      <c r="E356">
        <v>0</v>
      </c>
      <c r="F356">
        <v>0</v>
      </c>
      <c r="G356">
        <v>0</v>
      </c>
      <c r="H356">
        <v>0</v>
      </c>
      <c r="I356">
        <v>2</v>
      </c>
      <c r="J356">
        <v>2</v>
      </c>
      <c r="K356">
        <v>2</v>
      </c>
      <c r="L356">
        <v>2</v>
      </c>
      <c r="M356">
        <v>2</v>
      </c>
      <c r="N356">
        <v>2</v>
      </c>
      <c r="O356">
        <v>2</v>
      </c>
      <c r="P356">
        <v>2</v>
      </c>
      <c r="Q356">
        <v>2</v>
      </c>
      <c r="R356">
        <v>2</v>
      </c>
      <c r="S356">
        <v>2</v>
      </c>
      <c r="T356">
        <v>2</v>
      </c>
      <c r="U356">
        <v>2</v>
      </c>
      <c r="V356">
        <v>2</v>
      </c>
      <c r="W356">
        <v>0</v>
      </c>
      <c r="X356">
        <v>0</v>
      </c>
      <c r="Y356">
        <v>0</v>
      </c>
    </row>
    <row r="357" spans="1:25" x14ac:dyDescent="0.3">
      <c r="A357" s="5">
        <v>42726</v>
      </c>
      <c r="B357">
        <v>0</v>
      </c>
      <c r="C357">
        <v>0</v>
      </c>
      <c r="D357">
        <v>0</v>
      </c>
      <c r="E357">
        <v>0</v>
      </c>
      <c r="F357">
        <v>0</v>
      </c>
      <c r="G357">
        <v>0</v>
      </c>
      <c r="H357">
        <v>0</v>
      </c>
      <c r="I357">
        <v>2</v>
      </c>
      <c r="J357">
        <v>2</v>
      </c>
      <c r="K357">
        <v>2</v>
      </c>
      <c r="L357">
        <v>2</v>
      </c>
      <c r="M357">
        <v>2</v>
      </c>
      <c r="N357">
        <v>2</v>
      </c>
      <c r="O357">
        <v>2</v>
      </c>
      <c r="P357">
        <v>2</v>
      </c>
      <c r="Q357">
        <v>2</v>
      </c>
      <c r="R357">
        <v>2</v>
      </c>
      <c r="S357">
        <v>2</v>
      </c>
      <c r="T357">
        <v>2</v>
      </c>
      <c r="U357">
        <v>2</v>
      </c>
      <c r="V357">
        <v>2</v>
      </c>
      <c r="W357">
        <v>0</v>
      </c>
      <c r="X357">
        <v>0</v>
      </c>
      <c r="Y357">
        <v>0</v>
      </c>
    </row>
    <row r="358" spans="1:25" x14ac:dyDescent="0.3">
      <c r="A358" s="5">
        <v>42727</v>
      </c>
      <c r="B358">
        <v>0</v>
      </c>
      <c r="C358">
        <v>0</v>
      </c>
      <c r="D358">
        <v>0</v>
      </c>
      <c r="E358">
        <v>0</v>
      </c>
      <c r="F358">
        <v>0</v>
      </c>
      <c r="G358">
        <v>0</v>
      </c>
      <c r="H358">
        <v>0</v>
      </c>
      <c r="I358">
        <v>2</v>
      </c>
      <c r="J358">
        <v>2</v>
      </c>
      <c r="K358">
        <v>2</v>
      </c>
      <c r="L358">
        <v>2</v>
      </c>
      <c r="M358">
        <v>2</v>
      </c>
      <c r="N358">
        <v>2</v>
      </c>
      <c r="O358">
        <v>2</v>
      </c>
      <c r="P358">
        <v>2</v>
      </c>
      <c r="Q358">
        <v>2</v>
      </c>
      <c r="R358">
        <v>2</v>
      </c>
      <c r="S358">
        <v>2</v>
      </c>
      <c r="T358">
        <v>2</v>
      </c>
      <c r="U358">
        <v>2</v>
      </c>
      <c r="V358">
        <v>2</v>
      </c>
      <c r="W358">
        <v>0</v>
      </c>
      <c r="X358">
        <v>0</v>
      </c>
      <c r="Y358">
        <v>0</v>
      </c>
    </row>
    <row r="359" spans="1:25" x14ac:dyDescent="0.3">
      <c r="A359" s="5">
        <v>42728</v>
      </c>
      <c r="B359">
        <v>0</v>
      </c>
      <c r="C359">
        <v>0</v>
      </c>
      <c r="D359">
        <v>0</v>
      </c>
      <c r="E359">
        <v>0</v>
      </c>
      <c r="F359">
        <v>0</v>
      </c>
      <c r="G359">
        <v>0</v>
      </c>
      <c r="H359">
        <v>0</v>
      </c>
      <c r="I359">
        <v>0</v>
      </c>
      <c r="J359">
        <v>0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0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</row>
    <row r="360" spans="1:25" x14ac:dyDescent="0.3">
      <c r="A360" s="5">
        <v>42729</v>
      </c>
      <c r="B360">
        <v>0</v>
      </c>
      <c r="C360">
        <v>0</v>
      </c>
      <c r="D360">
        <v>0</v>
      </c>
      <c r="E360">
        <v>0</v>
      </c>
      <c r="F360">
        <v>0</v>
      </c>
      <c r="G360">
        <v>0</v>
      </c>
      <c r="H360">
        <v>0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</row>
    <row r="361" spans="1:25" x14ac:dyDescent="0.3">
      <c r="A361" s="5">
        <v>42730</v>
      </c>
      <c r="B361">
        <v>0</v>
      </c>
      <c r="C361">
        <v>0</v>
      </c>
      <c r="D361">
        <v>0</v>
      </c>
      <c r="E361">
        <v>0</v>
      </c>
      <c r="F361">
        <v>0</v>
      </c>
      <c r="G361">
        <v>0</v>
      </c>
      <c r="H361">
        <v>0</v>
      </c>
      <c r="I361">
        <v>2</v>
      </c>
      <c r="J361">
        <v>2</v>
      </c>
      <c r="K361">
        <v>2</v>
      </c>
      <c r="L361">
        <v>2</v>
      </c>
      <c r="M361">
        <v>2</v>
      </c>
      <c r="N361">
        <v>2</v>
      </c>
      <c r="O361">
        <v>2</v>
      </c>
      <c r="P361">
        <v>2</v>
      </c>
      <c r="Q361">
        <v>2</v>
      </c>
      <c r="R361">
        <v>2</v>
      </c>
      <c r="S361">
        <v>2</v>
      </c>
      <c r="T361">
        <v>2</v>
      </c>
      <c r="U361">
        <v>2</v>
      </c>
      <c r="V361">
        <v>2</v>
      </c>
      <c r="W361">
        <v>0</v>
      </c>
      <c r="X361">
        <v>0</v>
      </c>
      <c r="Y361">
        <v>0</v>
      </c>
    </row>
    <row r="362" spans="1:25" x14ac:dyDescent="0.3">
      <c r="A362" s="5">
        <v>42731</v>
      </c>
      <c r="B362">
        <v>0</v>
      </c>
      <c r="C362">
        <v>0</v>
      </c>
      <c r="D362">
        <v>0</v>
      </c>
      <c r="E362">
        <v>0</v>
      </c>
      <c r="F362">
        <v>0</v>
      </c>
      <c r="G362">
        <v>0</v>
      </c>
      <c r="H362">
        <v>0</v>
      </c>
      <c r="I362">
        <v>2</v>
      </c>
      <c r="J362">
        <v>2</v>
      </c>
      <c r="K362">
        <v>2</v>
      </c>
      <c r="L362">
        <v>2</v>
      </c>
      <c r="M362">
        <v>2</v>
      </c>
      <c r="N362">
        <v>2</v>
      </c>
      <c r="O362">
        <v>2</v>
      </c>
      <c r="P362">
        <v>2</v>
      </c>
      <c r="Q362">
        <v>2</v>
      </c>
      <c r="R362">
        <v>2</v>
      </c>
      <c r="S362">
        <v>2</v>
      </c>
      <c r="T362">
        <v>2</v>
      </c>
      <c r="U362">
        <v>2</v>
      </c>
      <c r="V362">
        <v>2</v>
      </c>
      <c r="W362">
        <v>0</v>
      </c>
      <c r="X362">
        <v>0</v>
      </c>
      <c r="Y362">
        <v>0</v>
      </c>
    </row>
    <row r="363" spans="1:25" x14ac:dyDescent="0.3">
      <c r="A363" s="5">
        <v>42732</v>
      </c>
      <c r="B363">
        <v>0</v>
      </c>
      <c r="C363">
        <v>0</v>
      </c>
      <c r="D363">
        <v>0</v>
      </c>
      <c r="E363">
        <v>0</v>
      </c>
      <c r="F363">
        <v>0</v>
      </c>
      <c r="G363">
        <v>0</v>
      </c>
      <c r="H363">
        <v>0</v>
      </c>
      <c r="I363">
        <v>2</v>
      </c>
      <c r="J363">
        <v>2</v>
      </c>
      <c r="K363">
        <v>2</v>
      </c>
      <c r="L363">
        <v>2</v>
      </c>
      <c r="M363">
        <v>2</v>
      </c>
      <c r="N363">
        <v>2</v>
      </c>
      <c r="O363">
        <v>2</v>
      </c>
      <c r="P363">
        <v>2</v>
      </c>
      <c r="Q363">
        <v>2</v>
      </c>
      <c r="R363">
        <v>2</v>
      </c>
      <c r="S363">
        <v>2</v>
      </c>
      <c r="T363">
        <v>2</v>
      </c>
      <c r="U363">
        <v>2</v>
      </c>
      <c r="V363">
        <v>2</v>
      </c>
      <c r="W363">
        <v>0</v>
      </c>
      <c r="X363">
        <v>0</v>
      </c>
      <c r="Y363">
        <v>0</v>
      </c>
    </row>
    <row r="364" spans="1:25" x14ac:dyDescent="0.3">
      <c r="A364" s="5">
        <v>42733</v>
      </c>
      <c r="B364">
        <v>0</v>
      </c>
      <c r="C364">
        <v>0</v>
      </c>
      <c r="D364">
        <v>0</v>
      </c>
      <c r="E364">
        <v>0</v>
      </c>
      <c r="F364">
        <v>0</v>
      </c>
      <c r="G364">
        <v>0</v>
      </c>
      <c r="H364">
        <v>0</v>
      </c>
      <c r="I364">
        <v>2</v>
      </c>
      <c r="J364">
        <v>2</v>
      </c>
      <c r="K364">
        <v>2</v>
      </c>
      <c r="L364">
        <v>2</v>
      </c>
      <c r="M364">
        <v>2</v>
      </c>
      <c r="N364">
        <v>2</v>
      </c>
      <c r="O364">
        <v>2</v>
      </c>
      <c r="P364">
        <v>2</v>
      </c>
      <c r="Q364">
        <v>2</v>
      </c>
      <c r="R364">
        <v>2</v>
      </c>
      <c r="S364">
        <v>2</v>
      </c>
      <c r="T364">
        <v>2</v>
      </c>
      <c r="U364">
        <v>2</v>
      </c>
      <c r="V364">
        <v>2</v>
      </c>
      <c r="W364">
        <v>0</v>
      </c>
      <c r="X364">
        <v>0</v>
      </c>
      <c r="Y364">
        <v>0</v>
      </c>
    </row>
    <row r="365" spans="1:25" x14ac:dyDescent="0.3">
      <c r="A365" s="5">
        <v>42734</v>
      </c>
      <c r="B365">
        <v>0</v>
      </c>
      <c r="C365">
        <v>0</v>
      </c>
      <c r="D365">
        <v>0</v>
      </c>
      <c r="E365">
        <v>0</v>
      </c>
      <c r="F365">
        <v>0</v>
      </c>
      <c r="G365">
        <v>0</v>
      </c>
      <c r="H365">
        <v>0</v>
      </c>
      <c r="I365">
        <v>2</v>
      </c>
      <c r="J365">
        <v>2</v>
      </c>
      <c r="K365">
        <v>2</v>
      </c>
      <c r="L365">
        <v>2</v>
      </c>
      <c r="M365">
        <v>2</v>
      </c>
      <c r="N365">
        <v>2</v>
      </c>
      <c r="O365">
        <v>2</v>
      </c>
      <c r="P365">
        <v>2</v>
      </c>
      <c r="Q365">
        <v>2</v>
      </c>
      <c r="R365">
        <v>2</v>
      </c>
      <c r="S365">
        <v>2</v>
      </c>
      <c r="T365">
        <v>2</v>
      </c>
      <c r="U365">
        <v>2</v>
      </c>
      <c r="V365">
        <v>2</v>
      </c>
      <c r="W365">
        <v>0</v>
      </c>
      <c r="X365">
        <v>0</v>
      </c>
      <c r="Y365">
        <v>0</v>
      </c>
    </row>
    <row r="366" spans="1:25" x14ac:dyDescent="0.3">
      <c r="A366" s="5">
        <v>42735</v>
      </c>
      <c r="B366">
        <v>0</v>
      </c>
      <c r="C366">
        <v>0</v>
      </c>
      <c r="D366">
        <v>0</v>
      </c>
      <c r="E366">
        <v>0</v>
      </c>
      <c r="F366">
        <v>0</v>
      </c>
      <c r="G366">
        <v>0</v>
      </c>
      <c r="H366">
        <v>0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C8F034172B254EADF4D499DA679327" ma:contentTypeVersion="15" ma:contentTypeDescription="Create a new document." ma:contentTypeScope="" ma:versionID="3669e951f4a8820140d00b0108c9913a">
  <xsd:schema xmlns:xsd="http://www.w3.org/2001/XMLSchema" xmlns:xs="http://www.w3.org/2001/XMLSchema" xmlns:p="http://schemas.microsoft.com/office/2006/metadata/properties" xmlns:ns2="edc50216-0e38-4773-9bfe-6604f4cb1a94" xmlns:ns3="a30cfb71-f20d-493b-84aa-8daabda6fdbc" targetNamespace="http://schemas.microsoft.com/office/2006/metadata/properties" ma:root="true" ma:fieldsID="197684a50de086d806d359d194593030" ns2:_="" ns3:_="">
    <xsd:import namespace="edc50216-0e38-4773-9bfe-6604f4cb1a94"/>
    <xsd:import namespace="a30cfb71-f20d-493b-84aa-8daabda6fdb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c50216-0e38-4773-9bfe-6604f4cb1a9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ed2bc115-f314-4df2-a102-4eef0e49787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0cfb71-f20d-493b-84aa-8daabda6fdb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754a3879-b4b8-4dac-a1e6-f7bd5c5b596e}" ma:internalName="TaxCatchAll" ma:showField="CatchAllData" ma:web="a30cfb71-f20d-493b-84aa-8daabda6fdb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30cfb71-f20d-493b-84aa-8daabda6fdbc" xsi:nil="true"/>
    <lcf76f155ced4ddcb4097134ff3c332f xmlns="edc50216-0e38-4773-9bfe-6604f4cb1a9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A84382A-1241-48CA-8326-41167A8B17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c50216-0e38-4773-9bfe-6604f4cb1a94"/>
    <ds:schemaRef ds:uri="a30cfb71-f20d-493b-84aa-8daabda6fd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30EA513-9606-4695-BC62-30D635A98E1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24DA172-04EE-4A72-9626-59F1BD7FAEC5}">
  <ds:schemaRefs>
    <ds:schemaRef ds:uri="http://schemas.microsoft.com/office/infopath/2007/PartnerControls"/>
    <ds:schemaRef ds:uri="edc50216-0e38-4773-9bfe-6604f4cb1a94"/>
    <ds:schemaRef ds:uri="http://purl.org/dc/terms/"/>
    <ds:schemaRef ds:uri="http://schemas.microsoft.com/office/2006/documentManagement/types"/>
    <ds:schemaRef ds:uri="a30cfb71-f20d-493b-84aa-8daabda6fdbc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5</vt:i4>
      </vt:variant>
    </vt:vector>
  </HeadingPairs>
  <TitlesOfParts>
    <vt:vector size="12" baseType="lpstr">
      <vt:lpstr>K ČZ_1x180 k nacenění 2025</vt:lpstr>
      <vt:lpstr>K500_1x200 k nacenění 2025</vt:lpstr>
      <vt:lpstr>K404_1x 160 k nacenění 2025 </vt:lpstr>
      <vt:lpstr>K411_1x 180A k nacenění 2025</vt:lpstr>
      <vt:lpstr>K411_1x 180B k nacenění 2025</vt:lpstr>
      <vt:lpstr>Sestav. PO-PÁ (svátky = NT)</vt:lpstr>
      <vt:lpstr>Převod na sloupec</vt:lpstr>
      <vt:lpstr>'K ČZ_1x180 k nacenění 2025'!Oblast_tisku</vt:lpstr>
      <vt:lpstr>'K404_1x 160 k nacenění 2025 '!Oblast_tisku</vt:lpstr>
      <vt:lpstr>'K411_1x 180A k nacenění 2025'!Oblast_tisku</vt:lpstr>
      <vt:lpstr>'K411_1x 180B k nacenění 2025'!Oblast_tisku</vt:lpstr>
      <vt:lpstr>'K500_1x200 k nacenění 2025'!Oblast_tisku</vt:lpstr>
    </vt:vector>
  </TitlesOfParts>
  <Manager/>
  <Company>EON-IT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T12789</dc:creator>
  <cp:keywords/>
  <dc:description/>
  <cp:lastModifiedBy>Stepan Brus</cp:lastModifiedBy>
  <cp:revision/>
  <cp:lastPrinted>2025-04-11T15:13:34Z</cp:lastPrinted>
  <dcterms:created xsi:type="dcterms:W3CDTF">2015-10-06T08:14:44Z</dcterms:created>
  <dcterms:modified xsi:type="dcterms:W3CDTF">2025-04-27T10:42:19Z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0x01010000C8F034172B254EADF4D499DA679327</vt:lpwstr>
  </property>
  <property fmtid="{D5CDD505-2E9C-101B-9397-08002B2CF9AE}" pid="3" name="MediaServiceImageTags">
    <vt:lpwstr/>
  </property>
</Properties>
</file>