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B_DODÁVKY+SLUŽBY\A_2024\1_PŘÍPRAVA\Kancelářské potřeby\Zadávací podmínky\Přílohy\"/>
    </mc:Choice>
  </mc:AlternateContent>
  <xr:revisionPtr revIDLastSave="0" documentId="13_ncr:1_{9AC00A30-890A-4891-A8B6-539199FD1E1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pecifik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5" i="1" l="1"/>
  <c r="D95" i="1" s="1"/>
  <c r="C98" i="1"/>
  <c r="D98" i="1" s="1"/>
  <c r="C97" i="1"/>
  <c r="D97" i="1" s="1"/>
  <c r="C96" i="1"/>
  <c r="D96" i="1" s="1"/>
  <c r="C94" i="1"/>
  <c r="D94" i="1" s="1"/>
  <c r="C93" i="1"/>
  <c r="D93" i="1" s="1"/>
  <c r="C92" i="1"/>
  <c r="D92" i="1" s="1"/>
  <c r="C91" i="1"/>
  <c r="D91" i="1" s="1"/>
  <c r="C90" i="1"/>
  <c r="D90" i="1" s="1"/>
  <c r="C89" i="1"/>
  <c r="D89" i="1" s="1"/>
  <c r="C88" i="1"/>
  <c r="D88" i="1" s="1"/>
  <c r="C87" i="1"/>
  <c r="D87" i="1" s="1"/>
  <c r="C86" i="1"/>
  <c r="D86" i="1" s="1"/>
  <c r="D100" i="1" s="1"/>
  <c r="C100" i="1" l="1"/>
</calcChain>
</file>

<file path=xl/sharedStrings.xml><?xml version="1.0" encoding="utf-8"?>
<sst xmlns="http://schemas.openxmlformats.org/spreadsheetml/2006/main" count="261" uniqueCount="88">
  <si>
    <t>MSSS</t>
  </si>
  <si>
    <t>Papír</t>
  </si>
  <si>
    <t>rozměr</t>
  </si>
  <si>
    <t>barva</t>
  </si>
  <si>
    <t>kvalita</t>
  </si>
  <si>
    <t>A3</t>
  </si>
  <si>
    <t>bílá</t>
  </si>
  <si>
    <t>A4</t>
  </si>
  <si>
    <t>1bal/500 listů</t>
  </si>
  <si>
    <t>hladkost</t>
  </si>
  <si>
    <t xml:space="preserve">bělost </t>
  </si>
  <si>
    <t>opacita</t>
  </si>
  <si>
    <t>A</t>
  </si>
  <si>
    <t>ks</t>
  </si>
  <si>
    <t>1bal/1000 ks</t>
  </si>
  <si>
    <t>110x220 mm</t>
  </si>
  <si>
    <t>162x217 mm</t>
  </si>
  <si>
    <t>1bal/100 ks</t>
  </si>
  <si>
    <t>tloušťka</t>
  </si>
  <si>
    <t>barva vnějšího potahu</t>
  </si>
  <si>
    <t>tmavý mramor</t>
  </si>
  <si>
    <t>šířka</t>
  </si>
  <si>
    <t>80 mm</t>
  </si>
  <si>
    <t>50 mm</t>
  </si>
  <si>
    <t>20.0 - 35.0</t>
  </si>
  <si>
    <t>gramáž</t>
  </si>
  <si>
    <t>určení</t>
  </si>
  <si>
    <t>laser print</t>
  </si>
  <si>
    <t>Obálka DL samolepící s okénkem vpravo</t>
  </si>
  <si>
    <t>80 gsm ±4 %</t>
  </si>
  <si>
    <t>163-167 %</t>
  </si>
  <si>
    <t>≥ 92 %</t>
  </si>
  <si>
    <t>109 ±4</t>
  </si>
  <si>
    <t xml:space="preserve">varianta </t>
  </si>
  <si>
    <t>krupička/lesk</t>
  </si>
  <si>
    <t>Obálka C5 s doručenkou a odtrh.poučením (správ.řád)bez pruhu</t>
  </si>
  <si>
    <t>Obálka C5 s doručenkou a odtrh.poučením (správ.řád)červený pruh</t>
  </si>
  <si>
    <t>předpokládaný odběr balení/1rok</t>
  </si>
  <si>
    <t>Nabídková cena</t>
  </si>
  <si>
    <t>Název dodávaného zboží</t>
  </si>
  <si>
    <t>V</t>
  </si>
  <si>
    <t>dne:</t>
  </si>
  <si>
    <t>podpis</t>
  </si>
  <si>
    <t>Obálka C5 s doručenkou a odtrh.poučením (správ.řád)bez pruhu / bal.1000 ks</t>
  </si>
  <si>
    <t>Závěsný plastový obal (Euro obal)</t>
  </si>
  <si>
    <t>vnější potah</t>
  </si>
  <si>
    <t>Rychlovazač závěsný celý</t>
  </si>
  <si>
    <t>materiál</t>
  </si>
  <si>
    <t>Pořadač páka papírový</t>
  </si>
  <si>
    <t>Pořadač páka papírový 80 mm</t>
  </si>
  <si>
    <t>Pořadač páka papírový 50 mm</t>
  </si>
  <si>
    <t>Specifikace požadovaného plnění</t>
  </si>
  <si>
    <t>46 mic</t>
  </si>
  <si>
    <t xml:space="preserve">*uchazež vyplňuje pouze zelené pole, kde uvede jednotkovou nabízenou cenu </t>
  </si>
  <si>
    <t>Příloha č. 4</t>
  </si>
  <si>
    <t>Město Boskovice</t>
  </si>
  <si>
    <t>ZŠ</t>
  </si>
  <si>
    <t>Služby Boskovice</t>
  </si>
  <si>
    <t>KZMB</t>
  </si>
  <si>
    <t>MŠ</t>
  </si>
  <si>
    <t>Krabice archivační</t>
  </si>
  <si>
    <r>
      <t>lepenka 1000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</si>
  <si>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150 mm</t>
  </si>
  <si>
    <t>Box archivační úložný</t>
  </si>
  <si>
    <t>330 x 300 x240 mm</t>
  </si>
  <si>
    <t xml:space="preserve">třívrstvá lepenka </t>
  </si>
  <si>
    <t>velikost</t>
  </si>
  <si>
    <t>na uložení 4 arch.krabic</t>
  </si>
  <si>
    <t>nosnost</t>
  </si>
  <si>
    <t>80 kg</t>
  </si>
  <si>
    <t>1bal/50 ks</t>
  </si>
  <si>
    <t>eko karton 200 g/m2</t>
  </si>
  <si>
    <t>Krabice archivační 150 mm</t>
  </si>
  <si>
    <t>Krabice archivační 50 mm</t>
  </si>
  <si>
    <t>Rychlovazač závěsný celý / bal.50 ks</t>
  </si>
  <si>
    <t>Závěsný plastový obal (Euro obal) / bal. 100 ks</t>
  </si>
  <si>
    <t>Obálka DL samolepící s okénkem vpravo / bal. 1000 ks</t>
  </si>
  <si>
    <t>Papír A4 kvlaita A / 1 bal. 500 listů</t>
  </si>
  <si>
    <t>Papír A3 kvalita A / 1 bal. 500 listů</t>
  </si>
  <si>
    <t xml:space="preserve">Celková nabídková cena </t>
  </si>
  <si>
    <r>
      <t xml:space="preserve">Vzorový výpočet nabídkové ceny </t>
    </r>
    <r>
      <rPr>
        <b/>
        <sz val="11"/>
        <color theme="1"/>
        <rFont val="Calibri"/>
        <family val="2"/>
        <charset val="238"/>
        <scheme val="minor"/>
      </rPr>
      <t>včetně DPH</t>
    </r>
  </si>
  <si>
    <t>Obálka C5 s doručenkou a odtrh.poučením (správ.řád)červený pruh /bal.1000 ks</t>
  </si>
  <si>
    <r>
      <t xml:space="preserve">Vzorový výpočet nabídkové ceny </t>
    </r>
    <r>
      <rPr>
        <b/>
        <sz val="11"/>
        <color theme="1"/>
        <rFont val="Calibri"/>
        <family val="2"/>
        <charset val="238"/>
        <scheme val="minor"/>
      </rPr>
      <t>bez DPH</t>
    </r>
    <r>
      <rPr>
        <sz val="11"/>
        <color theme="1"/>
        <rFont val="Calibri"/>
        <family val="2"/>
        <charset val="238"/>
        <scheme val="minor"/>
      </rPr>
      <t xml:space="preserve"> (Cena předpokládaných odběrů za použití nabízených jednotkových cen)</t>
    </r>
  </si>
  <si>
    <t>330 x 260 x 50 mm</t>
  </si>
  <si>
    <t>330 x 260 x 150 mm</t>
  </si>
  <si>
    <t>330 x 260 x 75 mm</t>
  </si>
  <si>
    <t>75 mm</t>
  </si>
  <si>
    <t>Krabice archivační 75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</si>
</sst>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5" xfId="0" applyBorder="1"/>
    <xf numFmtId="0" fontId="0" fillId="2" borderId="2" xfId="0" applyFill="1" applyBorder="1"/>
    <xf numFmtId="0" fontId="0" fillId="2" borderId="4" xfId="0" applyFill="1" applyBorder="1"/>
    <xf numFmtId="0" fontId="0" fillId="0" borderId="0" xfId="0" applyAlignment="1">
      <alignment horizontal="left"/>
    </xf>
    <xf numFmtId="0" fontId="0" fillId="0" borderId="14" xfId="0" applyBorder="1"/>
    <xf numFmtId="0" fontId="0" fillId="0" borderId="0" xfId="0" applyAlignment="1">
      <alignment horizontal="center"/>
    </xf>
    <xf numFmtId="0" fontId="0" fillId="0" borderId="15" xfId="0" applyBorder="1"/>
    <xf numFmtId="0" fontId="1" fillId="0" borderId="15" xfId="0" applyFont="1" applyBorder="1"/>
    <xf numFmtId="0" fontId="0" fillId="4" borderId="19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19" xfId="0" applyFill="1" applyBorder="1"/>
    <xf numFmtId="0" fontId="0" fillId="4" borderId="6" xfId="0" applyFill="1" applyBorder="1"/>
    <xf numFmtId="0" fontId="0" fillId="4" borderId="7" xfId="0" applyFill="1" applyBorder="1"/>
    <xf numFmtId="164" fontId="0" fillId="0" borderId="0" xfId="0" applyNumberFormat="1"/>
    <xf numFmtId="0" fontId="1" fillId="0" borderId="0" xfId="0" applyFont="1"/>
    <xf numFmtId="0" fontId="0" fillId="0" borderId="24" xfId="0" applyBorder="1" applyAlignment="1">
      <alignment horizontal="left"/>
    </xf>
    <xf numFmtId="0" fontId="0" fillId="3" borderId="3" xfId="0" applyFill="1" applyBorder="1"/>
    <xf numFmtId="0" fontId="0" fillId="4" borderId="17" xfId="0" applyFill="1" applyBorder="1"/>
    <xf numFmtId="0" fontId="0" fillId="4" borderId="11" xfId="0" applyFill="1" applyBorder="1"/>
    <xf numFmtId="0" fontId="1" fillId="4" borderId="10" xfId="0" applyFont="1" applyFill="1" applyBorder="1" applyAlignment="1">
      <alignment horizontal="left"/>
    </xf>
    <xf numFmtId="0" fontId="0" fillId="4" borderId="27" xfId="0" applyFill="1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1" fillId="0" borderId="29" xfId="0" applyFont="1" applyBorder="1"/>
    <xf numFmtId="0" fontId="0" fillId="3" borderId="17" xfId="0" applyFill="1" applyBorder="1"/>
    <xf numFmtId="0" fontId="0" fillId="3" borderId="11" xfId="0" applyFill="1" applyBorder="1"/>
    <xf numFmtId="0" fontId="1" fillId="3" borderId="11" xfId="0" applyFont="1" applyFill="1" applyBorder="1" applyAlignment="1">
      <alignment horizontal="left"/>
    </xf>
    <xf numFmtId="0" fontId="0" fillId="3" borderId="10" xfId="0" applyFill="1" applyBorder="1"/>
    <xf numFmtId="0" fontId="1" fillId="0" borderId="31" xfId="0" applyFont="1" applyBorder="1" applyAlignment="1">
      <alignment horizontal="left"/>
    </xf>
    <xf numFmtId="0" fontId="0" fillId="0" borderId="35" xfId="0" applyBorder="1" applyAlignment="1">
      <alignment horizontal="left"/>
    </xf>
    <xf numFmtId="0" fontId="1" fillId="0" borderId="36" xfId="0" applyFont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0" fillId="3" borderId="27" xfId="0" applyFill="1" applyBorder="1"/>
    <xf numFmtId="0" fontId="0" fillId="0" borderId="35" xfId="0" applyBorder="1"/>
    <xf numFmtId="0" fontId="0" fillId="0" borderId="24" xfId="0" applyBorder="1"/>
    <xf numFmtId="0" fontId="0" fillId="0" borderId="37" xfId="0" applyBorder="1"/>
    <xf numFmtId="0" fontId="0" fillId="0" borderId="30" xfId="0" applyBorder="1"/>
    <xf numFmtId="0" fontId="1" fillId="4" borderId="6" xfId="0" applyFont="1" applyFill="1" applyBorder="1" applyAlignment="1">
      <alignment horizontal="left"/>
    </xf>
    <xf numFmtId="164" fontId="0" fillId="6" borderId="12" xfId="0" applyNumberFormat="1" applyFill="1" applyBorder="1"/>
    <xf numFmtId="164" fontId="0" fillId="6" borderId="10" xfId="0" applyNumberFormat="1" applyFill="1" applyBorder="1"/>
    <xf numFmtId="0" fontId="0" fillId="7" borderId="3" xfId="0" applyFill="1" applyBorder="1" applyAlignment="1">
      <alignment horizontal="left"/>
    </xf>
    <xf numFmtId="0" fontId="0" fillId="7" borderId="17" xfId="0" applyFill="1" applyBorder="1"/>
    <xf numFmtId="0" fontId="0" fillId="7" borderId="11" xfId="0" applyFill="1" applyBorder="1"/>
    <xf numFmtId="0" fontId="1" fillId="7" borderId="11" xfId="0" applyFont="1" applyFill="1" applyBorder="1" applyAlignment="1">
      <alignment horizontal="left"/>
    </xf>
    <xf numFmtId="0" fontId="0" fillId="7" borderId="10" xfId="0" applyFill="1" applyBorder="1"/>
    <xf numFmtId="0" fontId="0" fillId="7" borderId="9" xfId="0" applyFill="1" applyBorder="1"/>
    <xf numFmtId="0" fontId="0" fillId="7" borderId="22" xfId="0" applyFill="1" applyBorder="1"/>
    <xf numFmtId="0" fontId="1" fillId="7" borderId="23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4" fillId="0" borderId="0" xfId="0" applyFont="1"/>
    <xf numFmtId="164" fontId="5" fillId="5" borderId="13" xfId="0" applyNumberFormat="1" applyFont="1" applyFill="1" applyBorder="1"/>
    <xf numFmtId="0" fontId="2" fillId="0" borderId="0" xfId="0" applyFont="1" applyAlignment="1">
      <alignment horizontal="center" vertical="center"/>
    </xf>
    <xf numFmtId="0" fontId="0" fillId="8" borderId="1" xfId="0" applyFill="1" applyBorder="1"/>
    <xf numFmtId="0" fontId="0" fillId="8" borderId="17" xfId="0" applyFill="1" applyBorder="1"/>
    <xf numFmtId="0" fontId="0" fillId="8" borderId="11" xfId="0" applyFill="1" applyBorder="1"/>
    <xf numFmtId="0" fontId="1" fillId="8" borderId="11" xfId="0" applyFont="1" applyFill="1" applyBorder="1" applyAlignment="1">
      <alignment horizontal="left"/>
    </xf>
    <xf numFmtId="0" fontId="0" fillId="8" borderId="10" xfId="0" applyFill="1" applyBorder="1"/>
    <xf numFmtId="0" fontId="0" fillId="9" borderId="1" xfId="0" applyFill="1" applyBorder="1"/>
    <xf numFmtId="0" fontId="0" fillId="9" borderId="17" xfId="0" applyFill="1" applyBorder="1"/>
    <xf numFmtId="0" fontId="0" fillId="9" borderId="11" xfId="0" applyFill="1" applyBorder="1"/>
    <xf numFmtId="0" fontId="1" fillId="9" borderId="11" xfId="0" applyFont="1" applyFill="1" applyBorder="1" applyAlignment="1">
      <alignment horizontal="left"/>
    </xf>
    <xf numFmtId="0" fontId="0" fillId="9" borderId="10" xfId="0" applyFill="1" applyBorder="1"/>
    <xf numFmtId="0" fontId="0" fillId="0" borderId="39" xfId="0" applyBorder="1"/>
    <xf numFmtId="0" fontId="0" fillId="0" borderId="38" xfId="0" applyBorder="1"/>
    <xf numFmtId="0" fontId="0" fillId="0" borderId="40" xfId="0" applyBorder="1"/>
    <xf numFmtId="0" fontId="0" fillId="4" borderId="1" xfId="0" applyFill="1" applyBorder="1"/>
    <xf numFmtId="0" fontId="0" fillId="8" borderId="41" xfId="0" applyFill="1" applyBorder="1"/>
    <xf numFmtId="0" fontId="0" fillId="8" borderId="42" xfId="0" applyFill="1" applyBorder="1"/>
    <xf numFmtId="0" fontId="0" fillId="8" borderId="43" xfId="0" applyFill="1" applyBorder="1"/>
    <xf numFmtId="0" fontId="1" fillId="8" borderId="44" xfId="0" applyFont="1" applyFill="1" applyBorder="1" applyAlignment="1">
      <alignment horizontal="left"/>
    </xf>
    <xf numFmtId="0" fontId="0" fillId="0" borderId="45" xfId="0" applyBorder="1"/>
    <xf numFmtId="0" fontId="0" fillId="0" borderId="46" xfId="0" applyBorder="1"/>
    <xf numFmtId="0" fontId="0" fillId="0" borderId="21" xfId="0" applyBorder="1"/>
    <xf numFmtId="0" fontId="0" fillId="0" borderId="48" xfId="0" applyBorder="1"/>
    <xf numFmtId="0" fontId="1" fillId="0" borderId="46" xfId="0" applyFont="1" applyBorder="1"/>
    <xf numFmtId="0" fontId="0" fillId="0" borderId="47" xfId="0" applyBorder="1"/>
    <xf numFmtId="0" fontId="0" fillId="9" borderId="19" xfId="0" applyFill="1" applyBorder="1"/>
    <xf numFmtId="0" fontId="0" fillId="9" borderId="6" xfId="0" applyFill="1" applyBorder="1"/>
    <xf numFmtId="0" fontId="1" fillId="9" borderId="6" xfId="0" applyFont="1" applyFill="1" applyBorder="1" applyAlignment="1">
      <alignment horizontal="left"/>
    </xf>
    <xf numFmtId="0" fontId="0" fillId="9" borderId="7" xfId="0" applyFill="1" applyBorder="1"/>
    <xf numFmtId="0" fontId="0" fillId="0" borderId="18" xfId="0" applyBorder="1"/>
    <xf numFmtId="0" fontId="0" fillId="0" borderId="49" xfId="0" applyBorder="1"/>
    <xf numFmtId="0" fontId="1" fillId="9" borderId="7" xfId="0" applyFont="1" applyFill="1" applyBorder="1" applyAlignment="1">
      <alignment horizontal="left"/>
    </xf>
    <xf numFmtId="0" fontId="0" fillId="9" borderId="19" xfId="0" applyFill="1" applyBorder="1" applyAlignment="1">
      <alignment horizontal="left"/>
    </xf>
    <xf numFmtId="0" fontId="0" fillId="9" borderId="6" xfId="0" applyFill="1" applyBorder="1" applyAlignment="1">
      <alignment horizontal="left"/>
    </xf>
    <xf numFmtId="0" fontId="0" fillId="0" borderId="50" xfId="0" applyBorder="1"/>
    <xf numFmtId="0" fontId="1" fillId="0" borderId="0" xfId="0" applyFont="1" applyAlignment="1">
      <alignment horizontal="left"/>
    </xf>
    <xf numFmtId="0" fontId="0" fillId="4" borderId="51" xfId="0" applyFill="1" applyBorder="1"/>
    <xf numFmtId="0" fontId="0" fillId="0" borderId="1" xfId="0" applyBorder="1"/>
    <xf numFmtId="0" fontId="0" fillId="4" borderId="2" xfId="0" applyFill="1" applyBorder="1"/>
    <xf numFmtId="0" fontId="0" fillId="4" borderId="52" xfId="0" applyFill="1" applyBorder="1"/>
    <xf numFmtId="0" fontId="0" fillId="4" borderId="42" xfId="0" applyFill="1" applyBorder="1"/>
    <xf numFmtId="0" fontId="0" fillId="4" borderId="43" xfId="0" applyFill="1" applyBorder="1"/>
    <xf numFmtId="0" fontId="1" fillId="4" borderId="44" xfId="0" applyFont="1" applyFill="1" applyBorder="1" applyAlignment="1">
      <alignment horizontal="left"/>
    </xf>
    <xf numFmtId="0" fontId="0" fillId="0" borderId="34" xfId="0" applyBorder="1"/>
    <xf numFmtId="0" fontId="1" fillId="0" borderId="50" xfId="0" applyFont="1" applyBorder="1" applyAlignment="1">
      <alignment horizontal="left"/>
    </xf>
    <xf numFmtId="0" fontId="0" fillId="0" borderId="16" xfId="0" applyBorder="1"/>
    <xf numFmtId="164" fontId="0" fillId="0" borderId="13" xfId="0" applyNumberFormat="1" applyBorder="1"/>
    <xf numFmtId="0" fontId="0" fillId="10" borderId="1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 wrapText="1"/>
    </xf>
    <xf numFmtId="0" fontId="0" fillId="10" borderId="8" xfId="0" applyFill="1" applyBorder="1" applyAlignment="1">
      <alignment vertical="center" wrapText="1"/>
    </xf>
    <xf numFmtId="0" fontId="0" fillId="10" borderId="11" xfId="0" applyFill="1" applyBorder="1"/>
    <xf numFmtId="164" fontId="0" fillId="10" borderId="42" xfId="0" applyNumberFormat="1" applyFill="1" applyBorder="1"/>
    <xf numFmtId="0" fontId="0" fillId="10" borderId="1" xfId="0" applyFill="1" applyBorder="1" applyAlignment="1">
      <alignment horizontal="center" vertical="center" wrapText="1"/>
    </xf>
    <xf numFmtId="164" fontId="0" fillId="10" borderId="17" xfId="0" applyNumberFormat="1" applyFill="1" applyBorder="1"/>
    <xf numFmtId="164" fontId="0" fillId="10" borderId="11" xfId="0" applyNumberFormat="1" applyFill="1" applyBorder="1"/>
    <xf numFmtId="164" fontId="0" fillId="10" borderId="10" xfId="0" applyNumberFormat="1" applyFill="1" applyBorder="1"/>
    <xf numFmtId="164" fontId="5" fillId="5" borderId="1" xfId="0" applyNumberFormat="1" applyFont="1" applyFill="1" applyBorder="1"/>
    <xf numFmtId="164" fontId="0" fillId="0" borderId="1" xfId="0" applyNumberFormat="1" applyBorder="1"/>
    <xf numFmtId="0" fontId="5" fillId="0" borderId="0" xfId="0" applyFont="1" applyAlignment="1">
      <alignment horizontal="right"/>
    </xf>
    <xf numFmtId="164" fontId="5" fillId="0" borderId="0" xfId="0" applyNumberFormat="1" applyFont="1"/>
    <xf numFmtId="164" fontId="0" fillId="6" borderId="53" xfId="0" applyNumberFormat="1" applyFill="1" applyBorder="1"/>
    <xf numFmtId="164" fontId="0" fillId="6" borderId="11" xfId="0" applyNumberFormat="1" applyFill="1" applyBorder="1"/>
    <xf numFmtId="0" fontId="0" fillId="8" borderId="19" xfId="0" applyFill="1" applyBorder="1"/>
    <xf numFmtId="0" fontId="0" fillId="8" borderId="6" xfId="0" applyFill="1" applyBorder="1"/>
    <xf numFmtId="0" fontId="1" fillId="8" borderId="7" xfId="0" applyFont="1" applyFill="1" applyBorder="1" applyAlignment="1">
      <alignment horizontal="left"/>
    </xf>
    <xf numFmtId="0" fontId="0" fillId="8" borderId="9" xfId="0" applyFill="1" applyBorder="1"/>
    <xf numFmtId="0" fontId="0" fillId="8" borderId="22" xfId="0" applyFill="1" applyBorder="1"/>
    <xf numFmtId="0" fontId="1" fillId="8" borderId="23" xfId="0" applyFont="1" applyFill="1" applyBorder="1" applyAlignment="1">
      <alignment horizontal="left"/>
    </xf>
    <xf numFmtId="0" fontId="0" fillId="8" borderId="51" xfId="0" applyFill="1" applyBorder="1"/>
    <xf numFmtId="0" fontId="1" fillId="8" borderId="10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left"/>
    </xf>
    <xf numFmtId="0" fontId="5" fillId="5" borderId="8" xfId="0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5" xfId="0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6" xfId="0" applyBorder="1" applyAlignment="1">
      <alignment horizontal="left"/>
    </xf>
    <xf numFmtId="0" fontId="0" fillId="0" borderId="49" xfId="0" applyBorder="1" applyAlignment="1">
      <alignment horizontal="left"/>
    </xf>
    <xf numFmtId="0" fontId="0" fillId="0" borderId="48" xfId="0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48" xfId="0" applyFont="1" applyFill="1" applyBorder="1" applyAlignment="1">
      <alignment horizontal="center"/>
    </xf>
    <xf numFmtId="0" fontId="1" fillId="7" borderId="54" xfId="0" applyFont="1" applyFill="1" applyBorder="1" applyAlignment="1">
      <alignment horizontal="left"/>
    </xf>
    <xf numFmtId="0" fontId="0" fillId="7" borderId="11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8"/>
  <sheetViews>
    <sheetView tabSelected="1" view="pageBreakPreview" zoomScaleNormal="100" zoomScaleSheetLayoutView="100" workbookViewId="0">
      <selection activeCell="A107" sqref="A107"/>
    </sheetView>
  </sheetViews>
  <sheetFormatPr defaultRowHeight="15" x14ac:dyDescent="0.25"/>
  <cols>
    <col min="1" max="1" width="70" customWidth="1"/>
    <col min="2" max="2" width="20.85546875" customWidth="1"/>
    <col min="3" max="3" width="16.5703125" customWidth="1"/>
    <col min="4" max="4" width="15" customWidth="1"/>
    <col min="5" max="5" width="15.28515625" style="4" customWidth="1"/>
    <col min="6" max="6" width="16.140625" customWidth="1"/>
    <col min="7" max="7" width="13.140625" customWidth="1"/>
    <col min="8" max="8" width="15.7109375" customWidth="1"/>
  </cols>
  <sheetData>
    <row r="1" spans="1:7" ht="12.75" customHeight="1" x14ac:dyDescent="0.25">
      <c r="E1" s="4" t="s">
        <v>54</v>
      </c>
    </row>
    <row r="2" spans="1:7" ht="25.5" customHeight="1" x14ac:dyDescent="0.25">
      <c r="A2" s="134" t="s">
        <v>51</v>
      </c>
      <c r="B2" s="134"/>
      <c r="C2" s="134"/>
      <c r="D2" s="134"/>
      <c r="E2" s="134"/>
      <c r="F2" s="59"/>
      <c r="G2" s="59"/>
    </row>
    <row r="3" spans="1:7" ht="15.75" customHeight="1" thickBot="1" x14ac:dyDescent="0.3">
      <c r="A3" s="59"/>
      <c r="B3" s="59"/>
      <c r="C3" s="59"/>
      <c r="D3" s="59"/>
      <c r="E3" s="59"/>
      <c r="F3" s="59"/>
      <c r="G3" s="59"/>
    </row>
    <row r="4" spans="1:7" ht="15.75" thickBot="1" x14ac:dyDescent="0.3">
      <c r="B4" s="73" t="s">
        <v>55</v>
      </c>
      <c r="C4" s="18" t="s">
        <v>56</v>
      </c>
      <c r="D4" s="18" t="s">
        <v>59</v>
      </c>
      <c r="E4" s="48" t="s">
        <v>0</v>
      </c>
      <c r="F4" s="60" t="s">
        <v>57</v>
      </c>
      <c r="G4" s="65" t="s">
        <v>58</v>
      </c>
    </row>
    <row r="5" spans="1:7" ht="22.5" customHeight="1" thickBot="1" x14ac:dyDescent="0.3">
      <c r="A5" s="2" t="s">
        <v>1</v>
      </c>
      <c r="B5" s="131" t="s">
        <v>8</v>
      </c>
      <c r="C5" s="132"/>
      <c r="D5" s="132"/>
      <c r="E5" s="132"/>
      <c r="F5" s="132"/>
      <c r="G5" s="132"/>
    </row>
    <row r="6" spans="1:7" ht="15.75" thickBot="1" x14ac:dyDescent="0.3">
      <c r="A6" s="7" t="s">
        <v>2</v>
      </c>
      <c r="B6" s="9" t="s">
        <v>5</v>
      </c>
      <c r="C6" s="23"/>
      <c r="D6" s="23"/>
      <c r="E6" s="49" t="s">
        <v>5</v>
      </c>
      <c r="F6" s="78"/>
      <c r="G6" s="84" t="s">
        <v>5</v>
      </c>
    </row>
    <row r="7" spans="1:7" ht="15.75" thickBot="1" x14ac:dyDescent="0.3">
      <c r="A7" s="7" t="s">
        <v>3</v>
      </c>
      <c r="B7" s="10" t="s">
        <v>6</v>
      </c>
      <c r="C7" s="24"/>
      <c r="D7" s="24"/>
      <c r="E7" s="50" t="s">
        <v>6</v>
      </c>
      <c r="F7" s="79"/>
      <c r="G7" s="85" t="s">
        <v>6</v>
      </c>
    </row>
    <row r="8" spans="1:7" ht="15.75" thickBot="1" x14ac:dyDescent="0.3">
      <c r="A8" s="7" t="s">
        <v>4</v>
      </c>
      <c r="B8" s="10" t="s">
        <v>12</v>
      </c>
      <c r="C8" s="24"/>
      <c r="D8" s="24"/>
      <c r="E8" s="50" t="s">
        <v>12</v>
      </c>
      <c r="F8" s="79"/>
      <c r="G8" s="85" t="s">
        <v>12</v>
      </c>
    </row>
    <row r="9" spans="1:7" ht="15.75" thickBot="1" x14ac:dyDescent="0.3">
      <c r="A9" s="8" t="s">
        <v>37</v>
      </c>
      <c r="B9" s="45">
        <v>20</v>
      </c>
      <c r="C9" s="28"/>
      <c r="D9" s="28"/>
      <c r="E9" s="51">
        <v>5</v>
      </c>
      <c r="F9" s="82"/>
      <c r="G9" s="86">
        <v>3</v>
      </c>
    </row>
    <row r="10" spans="1:7" ht="15.75" thickBot="1" x14ac:dyDescent="0.3">
      <c r="A10" s="1" t="s">
        <v>25</v>
      </c>
      <c r="B10" s="10" t="s">
        <v>29</v>
      </c>
      <c r="C10" s="24"/>
      <c r="D10" s="24"/>
      <c r="E10" s="50" t="s">
        <v>29</v>
      </c>
      <c r="F10" s="79"/>
      <c r="G10" s="85" t="s">
        <v>29</v>
      </c>
    </row>
    <row r="11" spans="1:7" ht="15.75" thickBot="1" x14ac:dyDescent="0.3">
      <c r="A11" s="1" t="s">
        <v>9</v>
      </c>
      <c r="B11" s="10" t="s">
        <v>24</v>
      </c>
      <c r="C11" s="24"/>
      <c r="D11" s="24"/>
      <c r="E11" s="50" t="s">
        <v>24</v>
      </c>
      <c r="F11" s="79"/>
      <c r="G11" s="85" t="s">
        <v>24</v>
      </c>
    </row>
    <row r="12" spans="1:7" ht="15.75" thickBot="1" x14ac:dyDescent="0.3">
      <c r="A12" s="1" t="s">
        <v>10</v>
      </c>
      <c r="B12" s="10" t="s">
        <v>30</v>
      </c>
      <c r="C12" s="24"/>
      <c r="D12" s="24"/>
      <c r="E12" s="50" t="s">
        <v>30</v>
      </c>
      <c r="F12" s="79"/>
      <c r="G12" s="85" t="s">
        <v>30</v>
      </c>
    </row>
    <row r="13" spans="1:7" ht="15.75" thickBot="1" x14ac:dyDescent="0.3">
      <c r="A13" s="1" t="s">
        <v>11</v>
      </c>
      <c r="B13" s="10" t="s">
        <v>31</v>
      </c>
      <c r="C13" s="24"/>
      <c r="D13" s="24"/>
      <c r="E13" s="50" t="s">
        <v>31</v>
      </c>
      <c r="F13" s="79"/>
      <c r="G13" s="85" t="s">
        <v>31</v>
      </c>
    </row>
    <row r="14" spans="1:7" ht="15.75" thickBot="1" x14ac:dyDescent="0.3">
      <c r="A14" s="1" t="s">
        <v>18</v>
      </c>
      <c r="B14" s="10" t="s">
        <v>32</v>
      </c>
      <c r="C14" s="24"/>
      <c r="D14" s="24"/>
      <c r="E14" s="50" t="s">
        <v>32</v>
      </c>
      <c r="F14" s="79"/>
      <c r="G14" s="85" t="s">
        <v>32</v>
      </c>
    </row>
    <row r="15" spans="1:7" ht="15.75" thickBot="1" x14ac:dyDescent="0.3">
      <c r="A15" s="7" t="s">
        <v>26</v>
      </c>
      <c r="B15" s="11"/>
      <c r="C15" s="25"/>
      <c r="D15" s="25"/>
      <c r="E15" s="52" t="s">
        <v>27</v>
      </c>
      <c r="F15" s="83"/>
      <c r="G15" s="87" t="s">
        <v>27</v>
      </c>
    </row>
    <row r="16" spans="1:7" ht="23.25" customHeight="1" thickBot="1" x14ac:dyDescent="0.3">
      <c r="A16" s="3" t="s">
        <v>1</v>
      </c>
      <c r="B16" s="138" t="s">
        <v>8</v>
      </c>
      <c r="C16" s="139"/>
      <c r="D16" s="139"/>
      <c r="E16" s="139"/>
      <c r="F16" s="139"/>
      <c r="G16" s="139"/>
    </row>
    <row r="17" spans="1:7" ht="15.75" thickBot="1" x14ac:dyDescent="0.3">
      <c r="A17" s="7" t="s">
        <v>2</v>
      </c>
      <c r="B17" s="12" t="s">
        <v>7</v>
      </c>
      <c r="C17" s="29" t="s">
        <v>7</v>
      </c>
      <c r="D17" s="29" t="s">
        <v>7</v>
      </c>
      <c r="E17" s="49" t="s">
        <v>7</v>
      </c>
      <c r="F17" s="61" t="s">
        <v>7</v>
      </c>
      <c r="G17" s="66" t="s">
        <v>7</v>
      </c>
    </row>
    <row r="18" spans="1:7" ht="15.75" thickBot="1" x14ac:dyDescent="0.3">
      <c r="A18" s="7" t="s">
        <v>3</v>
      </c>
      <c r="B18" s="13" t="s">
        <v>6</v>
      </c>
      <c r="C18" s="30" t="s">
        <v>6</v>
      </c>
      <c r="D18" s="30" t="s">
        <v>6</v>
      </c>
      <c r="E18" s="50" t="s">
        <v>6</v>
      </c>
      <c r="F18" s="62" t="s">
        <v>6</v>
      </c>
      <c r="G18" s="67" t="s">
        <v>6</v>
      </c>
    </row>
    <row r="19" spans="1:7" ht="15.75" thickBot="1" x14ac:dyDescent="0.3">
      <c r="A19" s="7" t="s">
        <v>4</v>
      </c>
      <c r="B19" s="13" t="s">
        <v>12</v>
      </c>
      <c r="C19" s="30" t="s">
        <v>12</v>
      </c>
      <c r="D19" s="30" t="s">
        <v>12</v>
      </c>
      <c r="E19" s="50" t="s">
        <v>12</v>
      </c>
      <c r="F19" s="62" t="s">
        <v>12</v>
      </c>
      <c r="G19" s="67" t="s">
        <v>12</v>
      </c>
    </row>
    <row r="20" spans="1:7" ht="15.75" thickBot="1" x14ac:dyDescent="0.3">
      <c r="A20" s="8" t="s">
        <v>37</v>
      </c>
      <c r="B20" s="45">
        <v>1500</v>
      </c>
      <c r="C20" s="31">
        <v>200</v>
      </c>
      <c r="D20" s="31">
        <v>100</v>
      </c>
      <c r="E20" s="51">
        <v>800</v>
      </c>
      <c r="F20" s="63">
        <v>100</v>
      </c>
      <c r="G20" s="68">
        <v>100</v>
      </c>
    </row>
    <row r="21" spans="1:7" ht="15.75" thickBot="1" x14ac:dyDescent="0.3">
      <c r="A21" s="1" t="s">
        <v>25</v>
      </c>
      <c r="B21" s="13" t="s">
        <v>29</v>
      </c>
      <c r="C21" s="30" t="s">
        <v>29</v>
      </c>
      <c r="D21" s="30" t="s">
        <v>29</v>
      </c>
      <c r="E21" s="50" t="s">
        <v>29</v>
      </c>
      <c r="F21" s="62" t="s">
        <v>29</v>
      </c>
      <c r="G21" s="67" t="s">
        <v>29</v>
      </c>
    </row>
    <row r="22" spans="1:7" ht="15.75" thickBot="1" x14ac:dyDescent="0.3">
      <c r="A22" s="1" t="s">
        <v>9</v>
      </c>
      <c r="B22" s="13" t="s">
        <v>24</v>
      </c>
      <c r="C22" s="30" t="s">
        <v>24</v>
      </c>
      <c r="D22" s="30" t="s">
        <v>24</v>
      </c>
      <c r="E22" s="50" t="s">
        <v>24</v>
      </c>
      <c r="F22" s="62" t="s">
        <v>24</v>
      </c>
      <c r="G22" s="67" t="s">
        <v>24</v>
      </c>
    </row>
    <row r="23" spans="1:7" ht="15.75" thickBot="1" x14ac:dyDescent="0.3">
      <c r="A23" s="1" t="s">
        <v>10</v>
      </c>
      <c r="B23" s="13" t="s">
        <v>30</v>
      </c>
      <c r="C23" s="30" t="s">
        <v>30</v>
      </c>
      <c r="D23" s="30" t="s">
        <v>30</v>
      </c>
      <c r="E23" s="50" t="s">
        <v>30</v>
      </c>
      <c r="F23" s="62" t="s">
        <v>30</v>
      </c>
      <c r="G23" s="67" t="s">
        <v>30</v>
      </c>
    </row>
    <row r="24" spans="1:7" ht="15.75" thickBot="1" x14ac:dyDescent="0.3">
      <c r="A24" s="1" t="s">
        <v>11</v>
      </c>
      <c r="B24" s="13" t="s">
        <v>31</v>
      </c>
      <c r="C24" s="30" t="s">
        <v>31</v>
      </c>
      <c r="D24" s="30" t="s">
        <v>31</v>
      </c>
      <c r="E24" s="50" t="s">
        <v>31</v>
      </c>
      <c r="F24" s="62" t="s">
        <v>31</v>
      </c>
      <c r="G24" s="67" t="s">
        <v>31</v>
      </c>
    </row>
    <row r="25" spans="1:7" ht="15.75" thickBot="1" x14ac:dyDescent="0.3">
      <c r="A25" s="1" t="s">
        <v>18</v>
      </c>
      <c r="B25" s="13" t="s">
        <v>32</v>
      </c>
      <c r="C25" s="30" t="s">
        <v>32</v>
      </c>
      <c r="D25" s="30" t="s">
        <v>32</v>
      </c>
      <c r="E25" s="50" t="s">
        <v>32</v>
      </c>
      <c r="F25" s="62" t="s">
        <v>32</v>
      </c>
      <c r="G25" s="67" t="s">
        <v>32</v>
      </c>
    </row>
    <row r="26" spans="1:7" ht="15.75" thickBot="1" x14ac:dyDescent="0.3">
      <c r="A26" s="7" t="s">
        <v>26</v>
      </c>
      <c r="B26" s="14"/>
      <c r="C26" s="32"/>
      <c r="D26" s="32"/>
      <c r="E26" s="52" t="s">
        <v>27</v>
      </c>
      <c r="F26" s="64"/>
      <c r="G26" s="69"/>
    </row>
    <row r="27" spans="1:7" ht="25.5" customHeight="1" thickBot="1" x14ac:dyDescent="0.3">
      <c r="A27" s="3" t="s">
        <v>28</v>
      </c>
      <c r="B27" s="88" t="s">
        <v>14</v>
      </c>
      <c r="C27" s="80"/>
      <c r="D27" s="80"/>
      <c r="E27" s="80"/>
      <c r="F27" s="80"/>
      <c r="G27" s="80"/>
    </row>
    <row r="28" spans="1:7" ht="15.75" thickBot="1" x14ac:dyDescent="0.3">
      <c r="A28" s="7" t="s">
        <v>2</v>
      </c>
      <c r="B28" s="19" t="s">
        <v>15</v>
      </c>
      <c r="C28" s="23"/>
      <c r="D28" s="23"/>
      <c r="E28" s="36"/>
      <c r="F28" s="121" t="s">
        <v>15</v>
      </c>
      <c r="G28" s="36"/>
    </row>
    <row r="29" spans="1:7" ht="15.75" thickBot="1" x14ac:dyDescent="0.3">
      <c r="A29" s="7" t="s">
        <v>3</v>
      </c>
      <c r="B29" s="20" t="s">
        <v>6</v>
      </c>
      <c r="C29" s="24"/>
      <c r="D29" s="24"/>
      <c r="E29" s="37"/>
      <c r="F29" s="122" t="s">
        <v>6</v>
      </c>
      <c r="G29" s="37"/>
    </row>
    <row r="30" spans="1:7" ht="15.75" thickBot="1" x14ac:dyDescent="0.3">
      <c r="A30" s="8" t="s">
        <v>37</v>
      </c>
      <c r="B30" s="21">
        <v>2</v>
      </c>
      <c r="C30" s="33"/>
      <c r="D30" s="33"/>
      <c r="E30" s="33"/>
      <c r="F30" s="123">
        <v>2</v>
      </c>
      <c r="G30" s="33"/>
    </row>
    <row r="31" spans="1:7" ht="30" customHeight="1" thickBot="1" x14ac:dyDescent="0.3">
      <c r="A31" s="3" t="s">
        <v>35</v>
      </c>
      <c r="B31" s="89" t="s">
        <v>14</v>
      </c>
      <c r="C31" s="81"/>
      <c r="D31" s="81"/>
      <c r="E31" s="81"/>
      <c r="F31" s="81"/>
      <c r="G31" s="81"/>
    </row>
    <row r="32" spans="1:7" ht="15.75" thickBot="1" x14ac:dyDescent="0.3">
      <c r="A32" s="7" t="s">
        <v>2</v>
      </c>
      <c r="B32" s="19" t="s">
        <v>16</v>
      </c>
      <c r="C32" s="23"/>
      <c r="D32" s="23"/>
      <c r="E32" s="34"/>
      <c r="F32" s="23"/>
      <c r="G32" s="23"/>
    </row>
    <row r="33" spans="1:7" ht="15.75" thickBot="1" x14ac:dyDescent="0.3">
      <c r="A33" s="7" t="s">
        <v>3</v>
      </c>
      <c r="B33" s="20" t="s">
        <v>6</v>
      </c>
      <c r="C33" s="24"/>
      <c r="D33" s="24"/>
      <c r="E33" s="17"/>
      <c r="F33" s="24"/>
      <c r="G33" s="24"/>
    </row>
    <row r="34" spans="1:7" ht="15.75" thickBot="1" x14ac:dyDescent="0.3">
      <c r="A34" s="8" t="s">
        <v>37</v>
      </c>
      <c r="B34" s="21">
        <v>15</v>
      </c>
      <c r="C34" s="33"/>
      <c r="D34" s="33"/>
      <c r="E34" s="35"/>
      <c r="F34" s="33"/>
      <c r="G34" s="33"/>
    </row>
    <row r="35" spans="1:7" ht="25.5" customHeight="1" thickBot="1" x14ac:dyDescent="0.3">
      <c r="A35" s="3" t="s">
        <v>36</v>
      </c>
      <c r="B35" s="70" t="s">
        <v>14</v>
      </c>
      <c r="C35" s="71"/>
      <c r="D35" s="71"/>
      <c r="E35" s="72"/>
      <c r="F35" s="6"/>
      <c r="G35" s="6"/>
    </row>
    <row r="36" spans="1:7" ht="15.75" thickBot="1" x14ac:dyDescent="0.3">
      <c r="A36" s="7" t="s">
        <v>2</v>
      </c>
      <c r="B36" s="19" t="s">
        <v>16</v>
      </c>
      <c r="C36" s="23"/>
      <c r="D36" s="23"/>
      <c r="E36" s="34"/>
      <c r="F36" s="23"/>
      <c r="G36" s="23"/>
    </row>
    <row r="37" spans="1:7" ht="15.75" thickBot="1" x14ac:dyDescent="0.3">
      <c r="A37" s="7" t="s">
        <v>3</v>
      </c>
      <c r="B37" s="20" t="s">
        <v>6</v>
      </c>
      <c r="C37" s="24"/>
      <c r="D37" s="24"/>
      <c r="E37" s="17"/>
      <c r="F37" s="24"/>
      <c r="G37" s="24"/>
    </row>
    <row r="38" spans="1:7" ht="15.75" thickBot="1" x14ac:dyDescent="0.3">
      <c r="A38" s="8" t="s">
        <v>37</v>
      </c>
      <c r="B38" s="21">
        <v>15</v>
      </c>
      <c r="C38" s="33"/>
      <c r="D38" s="33"/>
      <c r="E38" s="35"/>
      <c r="F38" s="33"/>
      <c r="G38" s="33"/>
    </row>
    <row r="39" spans="1:7" ht="25.5" customHeight="1" thickBot="1" x14ac:dyDescent="0.3">
      <c r="A39" s="2" t="s">
        <v>44</v>
      </c>
      <c r="B39" s="131" t="s">
        <v>17</v>
      </c>
      <c r="C39" s="132"/>
      <c r="D39" s="132"/>
      <c r="E39" s="133"/>
      <c r="F39" s="6"/>
      <c r="G39" s="6"/>
    </row>
    <row r="40" spans="1:7" ht="15.75" thickBot="1" x14ac:dyDescent="0.3">
      <c r="A40" s="7" t="s">
        <v>2</v>
      </c>
      <c r="B40" s="19" t="s">
        <v>7</v>
      </c>
      <c r="C40" s="26"/>
      <c r="D40" s="26"/>
      <c r="E40" s="53" t="s">
        <v>7</v>
      </c>
      <c r="F40" s="124" t="s">
        <v>7</v>
      </c>
      <c r="G40" s="91" t="s">
        <v>7</v>
      </c>
    </row>
    <row r="41" spans="1:7" ht="15.75" thickBot="1" x14ac:dyDescent="0.3">
      <c r="A41" s="7" t="s">
        <v>33</v>
      </c>
      <c r="B41" s="20" t="s">
        <v>34</v>
      </c>
      <c r="C41" s="27"/>
      <c r="D41" s="27"/>
      <c r="E41" s="54" t="s">
        <v>34</v>
      </c>
      <c r="F41" s="125" t="s">
        <v>34</v>
      </c>
      <c r="G41" s="92" t="s">
        <v>34</v>
      </c>
    </row>
    <row r="42" spans="1:7" ht="15.75" thickBot="1" x14ac:dyDescent="0.3">
      <c r="A42" s="7" t="s">
        <v>18</v>
      </c>
      <c r="B42" s="20" t="s">
        <v>52</v>
      </c>
      <c r="C42" s="38"/>
      <c r="D42" s="38"/>
      <c r="E42" s="54" t="s">
        <v>52</v>
      </c>
      <c r="F42" s="125" t="s">
        <v>52</v>
      </c>
      <c r="G42" s="92" t="s">
        <v>52</v>
      </c>
    </row>
    <row r="43" spans="1:7" ht="15.75" thickBot="1" x14ac:dyDescent="0.3">
      <c r="A43" s="7" t="s">
        <v>37</v>
      </c>
      <c r="B43" s="21">
        <v>190</v>
      </c>
      <c r="C43" s="93"/>
      <c r="D43" s="93"/>
      <c r="E43" s="55">
        <v>50</v>
      </c>
      <c r="F43" s="126">
        <v>10</v>
      </c>
      <c r="G43" s="90">
        <v>10</v>
      </c>
    </row>
    <row r="44" spans="1:7" ht="23.25" customHeight="1" thickBot="1" x14ac:dyDescent="0.3">
      <c r="A44" s="3" t="s">
        <v>48</v>
      </c>
      <c r="B44" s="135" t="s">
        <v>13</v>
      </c>
      <c r="C44" s="136"/>
      <c r="D44" s="136"/>
      <c r="E44" s="137"/>
      <c r="F44" s="6"/>
      <c r="G44" s="6"/>
    </row>
    <row r="45" spans="1:7" ht="15.75" thickBot="1" x14ac:dyDescent="0.3">
      <c r="A45" s="7" t="s">
        <v>2</v>
      </c>
      <c r="B45" s="19" t="s">
        <v>7</v>
      </c>
      <c r="C45" s="29" t="s">
        <v>7</v>
      </c>
      <c r="D45" s="23"/>
      <c r="E45" s="53" t="s">
        <v>7</v>
      </c>
      <c r="F45" s="74" t="s">
        <v>7</v>
      </c>
      <c r="G45" s="23"/>
    </row>
    <row r="46" spans="1:7" ht="15.75" thickBot="1" x14ac:dyDescent="0.3">
      <c r="A46" s="7" t="s">
        <v>19</v>
      </c>
      <c r="B46" s="20" t="s">
        <v>20</v>
      </c>
      <c r="C46" s="30" t="s">
        <v>20</v>
      </c>
      <c r="D46" s="24"/>
      <c r="E46" s="54" t="s">
        <v>20</v>
      </c>
      <c r="F46" s="75" t="s">
        <v>20</v>
      </c>
      <c r="G46" s="24"/>
    </row>
    <row r="47" spans="1:7" ht="15.75" thickBot="1" x14ac:dyDescent="0.3">
      <c r="A47" s="7" t="s">
        <v>21</v>
      </c>
      <c r="B47" s="22" t="s">
        <v>22</v>
      </c>
      <c r="C47" s="40" t="s">
        <v>22</v>
      </c>
      <c r="D47" s="44"/>
      <c r="E47" s="54" t="s">
        <v>22</v>
      </c>
      <c r="F47" s="76" t="s">
        <v>22</v>
      </c>
      <c r="G47" s="44"/>
    </row>
    <row r="48" spans="1:7" ht="15.75" thickBot="1" x14ac:dyDescent="0.3">
      <c r="A48" s="8" t="s">
        <v>37</v>
      </c>
      <c r="B48" s="21">
        <v>20</v>
      </c>
      <c r="C48" s="39">
        <v>20</v>
      </c>
      <c r="D48" s="33"/>
      <c r="E48" s="55">
        <v>10</v>
      </c>
      <c r="F48" s="77">
        <v>10</v>
      </c>
      <c r="G48" s="33"/>
    </row>
    <row r="49" spans="1:7" ht="27" customHeight="1" thickBot="1" x14ac:dyDescent="0.3">
      <c r="A49" s="3" t="s">
        <v>48</v>
      </c>
      <c r="B49" s="135" t="s">
        <v>13</v>
      </c>
      <c r="C49" s="136"/>
      <c r="D49" s="136"/>
      <c r="E49" s="137"/>
      <c r="F49" s="6"/>
      <c r="G49" s="6"/>
    </row>
    <row r="50" spans="1:7" ht="15.75" thickBot="1" x14ac:dyDescent="0.3">
      <c r="A50" s="7" t="s">
        <v>2</v>
      </c>
      <c r="B50" s="19" t="s">
        <v>7</v>
      </c>
      <c r="C50" s="23"/>
      <c r="D50" s="23"/>
      <c r="E50" s="49" t="s">
        <v>7</v>
      </c>
      <c r="F50" s="23"/>
      <c r="G50" s="23"/>
    </row>
    <row r="51" spans="1:7" ht="15.75" thickBot="1" x14ac:dyDescent="0.3">
      <c r="A51" s="7" t="s">
        <v>19</v>
      </c>
      <c r="B51" s="20" t="s">
        <v>20</v>
      </c>
      <c r="C51" s="24"/>
      <c r="D51" s="24"/>
      <c r="E51" s="50" t="s">
        <v>20</v>
      </c>
      <c r="F51" s="24"/>
      <c r="G51" s="24"/>
    </row>
    <row r="52" spans="1:7" ht="15.75" thickBot="1" x14ac:dyDescent="0.3">
      <c r="A52" s="7" t="s">
        <v>21</v>
      </c>
      <c r="B52" s="22" t="s">
        <v>23</v>
      </c>
      <c r="C52" s="44"/>
      <c r="D52" s="44"/>
      <c r="E52" s="50" t="s">
        <v>23</v>
      </c>
      <c r="F52" s="44"/>
      <c r="G52" s="44"/>
    </row>
    <row r="53" spans="1:7" ht="15.75" thickBot="1" x14ac:dyDescent="0.3">
      <c r="A53" s="8" t="s">
        <v>37</v>
      </c>
      <c r="B53" s="21">
        <v>10</v>
      </c>
      <c r="C53" s="33"/>
      <c r="D53" s="33"/>
      <c r="E53" s="56">
        <v>10</v>
      </c>
      <c r="F53" s="33"/>
      <c r="G53" s="33"/>
    </row>
    <row r="54" spans="1:7" ht="23.25" customHeight="1" thickBot="1" x14ac:dyDescent="0.3">
      <c r="A54" s="2" t="s">
        <v>60</v>
      </c>
      <c r="B54" s="131" t="s">
        <v>13</v>
      </c>
      <c r="C54" s="132"/>
      <c r="D54" s="132"/>
      <c r="E54" s="133"/>
      <c r="F54" s="6"/>
      <c r="G54" s="6"/>
    </row>
    <row r="55" spans="1:7" ht="15.75" thickBot="1" x14ac:dyDescent="0.3">
      <c r="A55" s="7" t="s">
        <v>66</v>
      </c>
      <c r="B55" s="19" t="s">
        <v>7</v>
      </c>
      <c r="C55" s="23"/>
      <c r="D55" s="23"/>
      <c r="E55" s="49" t="s">
        <v>7</v>
      </c>
      <c r="F55" s="23"/>
      <c r="G55" s="23"/>
    </row>
    <row r="56" spans="1:7" ht="18" thickBot="1" x14ac:dyDescent="0.3">
      <c r="A56" s="7" t="s">
        <v>45</v>
      </c>
      <c r="B56" s="20" t="s">
        <v>61</v>
      </c>
      <c r="C56" s="24"/>
      <c r="D56" s="24"/>
      <c r="E56" s="50" t="s">
        <v>61</v>
      </c>
      <c r="F56" s="24"/>
      <c r="G56" s="24"/>
    </row>
    <row r="57" spans="1:7" ht="15.75" thickBot="1" x14ac:dyDescent="0.3">
      <c r="A57" s="7" t="s">
        <v>2</v>
      </c>
      <c r="B57" s="20" t="s">
        <v>85</v>
      </c>
      <c r="C57" s="24"/>
      <c r="D57" s="24"/>
      <c r="E57" s="50" t="s">
        <v>85</v>
      </c>
      <c r="F57" s="24"/>
      <c r="G57" s="24"/>
    </row>
    <row r="58" spans="1:7" ht="15.75" thickBot="1" x14ac:dyDescent="0.3">
      <c r="A58" s="7" t="s">
        <v>21</v>
      </c>
      <c r="B58" s="22" t="s">
        <v>86</v>
      </c>
      <c r="C58" s="44"/>
      <c r="D58" s="44"/>
      <c r="E58" s="143" t="s">
        <v>86</v>
      </c>
      <c r="F58" s="44"/>
      <c r="G58" s="44"/>
    </row>
    <row r="59" spans="1:7" ht="15.75" thickBot="1" x14ac:dyDescent="0.3">
      <c r="A59" s="8" t="s">
        <v>37</v>
      </c>
      <c r="B59" s="21">
        <v>50</v>
      </c>
      <c r="C59" s="33"/>
      <c r="D59" s="33"/>
      <c r="E59" s="142">
        <v>30</v>
      </c>
      <c r="F59" s="33"/>
      <c r="G59" s="33"/>
    </row>
    <row r="60" spans="1:7" ht="23.25" customHeight="1" thickBot="1" x14ac:dyDescent="0.3">
      <c r="A60" s="2" t="s">
        <v>60</v>
      </c>
      <c r="B60" s="131" t="s">
        <v>13</v>
      </c>
      <c r="C60" s="132"/>
      <c r="D60" s="132"/>
      <c r="E60" s="133"/>
      <c r="F60" s="6"/>
      <c r="G60" s="6"/>
    </row>
    <row r="61" spans="1:7" ht="15.75" thickBot="1" x14ac:dyDescent="0.3">
      <c r="A61" s="7" t="s">
        <v>66</v>
      </c>
      <c r="B61" s="19" t="s">
        <v>7</v>
      </c>
      <c r="C61" s="23"/>
      <c r="D61" s="23"/>
      <c r="E61" s="49" t="s">
        <v>7</v>
      </c>
      <c r="F61" s="23"/>
      <c r="G61" s="23"/>
    </row>
    <row r="62" spans="1:7" ht="18" thickBot="1" x14ac:dyDescent="0.3">
      <c r="A62" s="7" t="s">
        <v>45</v>
      </c>
      <c r="B62" s="20" t="s">
        <v>61</v>
      </c>
      <c r="C62" s="24"/>
      <c r="D62" s="24"/>
      <c r="E62" s="50" t="s">
        <v>61</v>
      </c>
      <c r="F62" s="24"/>
      <c r="G62" s="24"/>
    </row>
    <row r="63" spans="1:7" ht="15.75" thickBot="1" x14ac:dyDescent="0.3">
      <c r="A63" s="7" t="s">
        <v>2</v>
      </c>
      <c r="B63" s="20" t="s">
        <v>84</v>
      </c>
      <c r="C63" s="24"/>
      <c r="D63" s="24"/>
      <c r="E63" s="50" t="s">
        <v>84</v>
      </c>
      <c r="F63" s="24"/>
      <c r="G63" s="24"/>
    </row>
    <row r="64" spans="1:7" ht="15.75" thickBot="1" x14ac:dyDescent="0.3">
      <c r="A64" s="7" t="s">
        <v>21</v>
      </c>
      <c r="B64" s="22" t="s">
        <v>62</v>
      </c>
      <c r="C64" s="44"/>
      <c r="D64" s="44"/>
      <c r="E64" s="143" t="s">
        <v>62</v>
      </c>
      <c r="F64" s="44"/>
      <c r="G64" s="44"/>
    </row>
    <row r="65" spans="1:7" ht="15.75" thickBot="1" x14ac:dyDescent="0.3">
      <c r="A65" s="8" t="s">
        <v>37</v>
      </c>
      <c r="B65" s="21">
        <v>50</v>
      </c>
      <c r="C65" s="33"/>
      <c r="D65" s="33"/>
      <c r="E65" s="142">
        <v>10</v>
      </c>
      <c r="F65" s="33"/>
      <c r="G65" s="33"/>
    </row>
    <row r="66" spans="1:7" ht="23.25" customHeight="1" thickBot="1" x14ac:dyDescent="0.3">
      <c r="A66" s="2" t="s">
        <v>60</v>
      </c>
      <c r="B66" s="131" t="s">
        <v>13</v>
      </c>
      <c r="C66" s="132"/>
      <c r="D66" s="132"/>
      <c r="E66" s="133"/>
      <c r="F66" s="6"/>
      <c r="G66" s="6"/>
    </row>
    <row r="67" spans="1:7" ht="15.75" thickBot="1" x14ac:dyDescent="0.3">
      <c r="A67" s="7" t="s">
        <v>66</v>
      </c>
      <c r="B67" s="19" t="s">
        <v>7</v>
      </c>
      <c r="C67" s="23"/>
      <c r="D67" s="23"/>
      <c r="E67" s="41"/>
      <c r="F67" s="23"/>
      <c r="G67" s="23"/>
    </row>
    <row r="68" spans="1:7" ht="18" thickBot="1" x14ac:dyDescent="0.3">
      <c r="A68" s="7" t="s">
        <v>45</v>
      </c>
      <c r="B68" s="20" t="s">
        <v>61</v>
      </c>
      <c r="C68" s="24"/>
      <c r="D68" s="24"/>
      <c r="E68" s="42"/>
      <c r="F68" s="24"/>
      <c r="G68" s="24"/>
    </row>
    <row r="69" spans="1:7" ht="15.75" thickBot="1" x14ac:dyDescent="0.3">
      <c r="A69" s="7" t="s">
        <v>2</v>
      </c>
      <c r="B69" s="20" t="s">
        <v>83</v>
      </c>
      <c r="C69" s="24"/>
      <c r="D69" s="24"/>
      <c r="E69" s="42"/>
      <c r="F69" s="24"/>
      <c r="G69" s="24"/>
    </row>
    <row r="70" spans="1:7" ht="15.75" thickBot="1" x14ac:dyDescent="0.3">
      <c r="A70" s="7" t="s">
        <v>21</v>
      </c>
      <c r="B70" s="22" t="s">
        <v>23</v>
      </c>
      <c r="C70" s="44"/>
      <c r="D70" s="44"/>
      <c r="E70" s="43"/>
      <c r="F70" s="44"/>
      <c r="G70" s="44"/>
    </row>
    <row r="71" spans="1:7" ht="15.75" thickBot="1" x14ac:dyDescent="0.3">
      <c r="A71" s="8" t="s">
        <v>37</v>
      </c>
      <c r="B71" s="21">
        <v>50</v>
      </c>
      <c r="C71" s="33"/>
      <c r="D71" s="33"/>
      <c r="E71" s="35"/>
      <c r="F71" s="33"/>
      <c r="G71" s="33"/>
    </row>
    <row r="72" spans="1:7" ht="23.25" customHeight="1" thickBot="1" x14ac:dyDescent="0.3">
      <c r="A72" s="2" t="s">
        <v>63</v>
      </c>
      <c r="B72" s="131" t="s">
        <v>13</v>
      </c>
      <c r="C72" s="132"/>
      <c r="D72" s="132"/>
      <c r="E72" s="133"/>
      <c r="F72" s="6"/>
      <c r="G72" s="6"/>
    </row>
    <row r="73" spans="1:7" ht="15.75" thickBot="1" x14ac:dyDescent="0.3">
      <c r="A73" s="7" t="s">
        <v>66</v>
      </c>
      <c r="B73" s="97" t="s">
        <v>67</v>
      </c>
      <c r="C73" s="23"/>
      <c r="D73" s="26"/>
      <c r="E73" s="23"/>
      <c r="F73" s="26"/>
      <c r="G73" s="23"/>
    </row>
    <row r="74" spans="1:7" ht="15.75" thickBot="1" x14ac:dyDescent="0.3">
      <c r="A74" s="96" t="s">
        <v>2</v>
      </c>
      <c r="B74" s="98" t="s">
        <v>64</v>
      </c>
      <c r="C74" s="24"/>
      <c r="D74" s="27"/>
      <c r="E74" s="24"/>
      <c r="F74" s="27"/>
      <c r="G74" s="24"/>
    </row>
    <row r="75" spans="1:7" ht="15.75" thickBot="1" x14ac:dyDescent="0.3">
      <c r="A75" s="7" t="s">
        <v>47</v>
      </c>
      <c r="B75" s="99" t="s">
        <v>65</v>
      </c>
      <c r="C75" s="24"/>
      <c r="D75" s="27"/>
      <c r="E75" s="24"/>
      <c r="F75" s="27"/>
      <c r="G75" s="24"/>
    </row>
    <row r="76" spans="1:7" ht="15.75" thickBot="1" x14ac:dyDescent="0.3">
      <c r="A76" s="7" t="s">
        <v>68</v>
      </c>
      <c r="B76" s="100" t="s">
        <v>69</v>
      </c>
      <c r="C76" s="44"/>
      <c r="D76" s="102"/>
      <c r="E76" s="44"/>
      <c r="F76" s="102"/>
      <c r="G76" s="44"/>
    </row>
    <row r="77" spans="1:7" ht="15.75" thickBot="1" x14ac:dyDescent="0.3">
      <c r="A77" s="8" t="s">
        <v>37</v>
      </c>
      <c r="B77" s="101">
        <v>10</v>
      </c>
      <c r="C77" s="33"/>
      <c r="D77" s="103"/>
      <c r="E77" s="33"/>
      <c r="F77" s="103"/>
      <c r="G77" s="33"/>
    </row>
    <row r="78" spans="1:7" ht="23.25" customHeight="1" thickBot="1" x14ac:dyDescent="0.3">
      <c r="A78" s="2" t="s">
        <v>46</v>
      </c>
      <c r="B78" s="131" t="s">
        <v>70</v>
      </c>
      <c r="C78" s="132"/>
      <c r="D78" s="132"/>
      <c r="E78" s="133"/>
      <c r="F78" s="6"/>
      <c r="G78" s="6"/>
    </row>
    <row r="79" spans="1:7" ht="15.75" thickBot="1" x14ac:dyDescent="0.3">
      <c r="A79" s="7" t="s">
        <v>66</v>
      </c>
      <c r="B79" s="95" t="s">
        <v>7</v>
      </c>
      <c r="C79" s="23"/>
      <c r="D79" s="23"/>
      <c r="E79" s="23"/>
      <c r="F79" s="127" t="s">
        <v>7</v>
      </c>
      <c r="G79" s="23"/>
    </row>
    <row r="80" spans="1:7" ht="15.75" thickBot="1" x14ac:dyDescent="0.3">
      <c r="A80" s="7" t="s">
        <v>47</v>
      </c>
      <c r="B80" s="20" t="s">
        <v>71</v>
      </c>
      <c r="C80" s="24"/>
      <c r="D80" s="24"/>
      <c r="E80" s="24"/>
      <c r="F80" s="62" t="s">
        <v>71</v>
      </c>
      <c r="G80" s="24"/>
    </row>
    <row r="81" spans="1:7" ht="15.75" thickBot="1" x14ac:dyDescent="0.3">
      <c r="A81" s="8" t="s">
        <v>37</v>
      </c>
      <c r="B81" s="21">
        <v>4</v>
      </c>
      <c r="C81" s="33"/>
      <c r="D81" s="33"/>
      <c r="E81" s="33"/>
      <c r="F81" s="128">
        <v>2</v>
      </c>
      <c r="G81" s="33"/>
    </row>
    <row r="82" spans="1:7" x14ac:dyDescent="0.25">
      <c r="A82" s="16"/>
      <c r="B82" s="94"/>
      <c r="C82" s="94"/>
      <c r="D82" s="94"/>
      <c r="E82" s="94"/>
      <c r="F82" s="94"/>
      <c r="G82" s="94"/>
    </row>
    <row r="83" spans="1:7" ht="19.5" customHeight="1" x14ac:dyDescent="0.25"/>
    <row r="84" spans="1:7" ht="15.75" thickBot="1" x14ac:dyDescent="0.3">
      <c r="A84" s="140" t="s">
        <v>38</v>
      </c>
      <c r="B84" s="141"/>
      <c r="C84" s="141"/>
      <c r="D84" s="141"/>
      <c r="E84" s="16"/>
      <c r="F84" s="16"/>
      <c r="G84" s="4"/>
    </row>
    <row r="85" spans="1:7" ht="120.75" thickBot="1" x14ac:dyDescent="0.3">
      <c r="A85" s="106" t="s">
        <v>39</v>
      </c>
      <c r="B85" s="107"/>
      <c r="C85" s="108" t="s">
        <v>82</v>
      </c>
      <c r="D85" s="111" t="s">
        <v>80</v>
      </c>
      <c r="F85" s="4"/>
    </row>
    <row r="86" spans="1:7" x14ac:dyDescent="0.25">
      <c r="A86" s="109" t="s">
        <v>78</v>
      </c>
      <c r="B86" s="46"/>
      <c r="C86" s="110">
        <f>B86*SUM(B9:G9)</f>
        <v>0</v>
      </c>
      <c r="D86" s="112">
        <f t="shared" ref="D86:D98" si="0">C86*1.21</f>
        <v>0</v>
      </c>
      <c r="F86" s="4"/>
    </row>
    <row r="87" spans="1:7" x14ac:dyDescent="0.25">
      <c r="A87" s="109" t="s">
        <v>77</v>
      </c>
      <c r="B87" s="46"/>
      <c r="C87" s="110">
        <f>B87*SUM(B20:G20)</f>
        <v>0</v>
      </c>
      <c r="D87" s="113">
        <f t="shared" si="0"/>
        <v>0</v>
      </c>
      <c r="F87" s="4"/>
    </row>
    <row r="88" spans="1:7" x14ac:dyDescent="0.25">
      <c r="A88" s="109" t="s">
        <v>76</v>
      </c>
      <c r="B88" s="46"/>
      <c r="C88" s="110">
        <f>B88*SUM(B30:G30)</f>
        <v>0</v>
      </c>
      <c r="D88" s="113">
        <f t="shared" si="0"/>
        <v>0</v>
      </c>
      <c r="F88" s="4"/>
    </row>
    <row r="89" spans="1:7" x14ac:dyDescent="0.25">
      <c r="A89" s="109" t="s">
        <v>43</v>
      </c>
      <c r="B89" s="46"/>
      <c r="C89" s="110">
        <f>B89*SUM(B34:G34)</f>
        <v>0</v>
      </c>
      <c r="D89" s="113">
        <f t="shared" si="0"/>
        <v>0</v>
      </c>
      <c r="F89" s="4"/>
    </row>
    <row r="90" spans="1:7" x14ac:dyDescent="0.25">
      <c r="A90" s="109" t="s">
        <v>81</v>
      </c>
      <c r="B90" s="46"/>
      <c r="C90" s="110">
        <f>B90*SUM(B38:G38)</f>
        <v>0</v>
      </c>
      <c r="D90" s="113">
        <f t="shared" si="0"/>
        <v>0</v>
      </c>
      <c r="F90" s="4"/>
    </row>
    <row r="91" spans="1:7" x14ac:dyDescent="0.25">
      <c r="A91" s="109" t="s">
        <v>75</v>
      </c>
      <c r="B91" s="46"/>
      <c r="C91" s="110">
        <f>B91*SUM(B43:G43)</f>
        <v>0</v>
      </c>
      <c r="D91" s="113">
        <f t="shared" si="0"/>
        <v>0</v>
      </c>
      <c r="F91" s="4"/>
    </row>
    <row r="92" spans="1:7" x14ac:dyDescent="0.25">
      <c r="A92" s="109" t="s">
        <v>49</v>
      </c>
      <c r="B92" s="46"/>
      <c r="C92" s="110">
        <f>B92*SUM(B48:G48)</f>
        <v>0</v>
      </c>
      <c r="D92" s="113">
        <f t="shared" si="0"/>
        <v>0</v>
      </c>
      <c r="F92" s="4"/>
    </row>
    <row r="93" spans="1:7" x14ac:dyDescent="0.25">
      <c r="A93" s="109" t="s">
        <v>50</v>
      </c>
      <c r="B93" s="46"/>
      <c r="C93" s="110">
        <f>B93*SUM(B53:G53)</f>
        <v>0</v>
      </c>
      <c r="D93" s="113">
        <f t="shared" si="0"/>
        <v>0</v>
      </c>
      <c r="F93" s="4"/>
    </row>
    <row r="94" spans="1:7" x14ac:dyDescent="0.25">
      <c r="A94" s="109" t="s">
        <v>87</v>
      </c>
      <c r="B94" s="46"/>
      <c r="C94" s="110">
        <f>B94*SUM(B59:G59)</f>
        <v>0</v>
      </c>
      <c r="D94" s="113">
        <f t="shared" si="0"/>
        <v>0</v>
      </c>
      <c r="E94"/>
    </row>
    <row r="95" spans="1:7" x14ac:dyDescent="0.25">
      <c r="A95" s="109" t="s">
        <v>72</v>
      </c>
      <c r="B95" s="119"/>
      <c r="C95" s="110">
        <f>B95*SUM(B65:G65)</f>
        <v>0</v>
      </c>
      <c r="D95" s="113">
        <f t="shared" si="0"/>
        <v>0</v>
      </c>
      <c r="E95"/>
    </row>
    <row r="96" spans="1:7" x14ac:dyDescent="0.25">
      <c r="A96" s="109" t="s">
        <v>73</v>
      </c>
      <c r="B96" s="120"/>
      <c r="C96" s="110">
        <f>B96*SUM(B71:G71)</f>
        <v>0</v>
      </c>
      <c r="D96" s="113">
        <f t="shared" si="0"/>
        <v>0</v>
      </c>
      <c r="E96"/>
    </row>
    <row r="97" spans="1:8" x14ac:dyDescent="0.25">
      <c r="A97" s="109" t="s">
        <v>63</v>
      </c>
      <c r="B97" s="46"/>
      <c r="C97" s="110">
        <f>B97*SUM(B77:G77)</f>
        <v>0</v>
      </c>
      <c r="D97" s="113">
        <f t="shared" si="0"/>
        <v>0</v>
      </c>
      <c r="E97"/>
    </row>
    <row r="98" spans="1:8" ht="15.75" thickBot="1" x14ac:dyDescent="0.3">
      <c r="A98" s="109" t="s">
        <v>74</v>
      </c>
      <c r="B98" s="47"/>
      <c r="C98" s="110">
        <f>B98*SUM(B81:G81)</f>
        <v>0</v>
      </c>
      <c r="D98" s="114">
        <f t="shared" si="0"/>
        <v>0</v>
      </c>
      <c r="E98"/>
    </row>
    <row r="99" spans="1:8" ht="15.75" thickBot="1" x14ac:dyDescent="0.3">
      <c r="A99" s="104"/>
      <c r="B99" s="105"/>
      <c r="C99" s="96"/>
      <c r="D99" s="116"/>
      <c r="E99"/>
    </row>
    <row r="100" spans="1:8" ht="16.5" thickBot="1" x14ac:dyDescent="0.3">
      <c r="A100" s="129" t="s">
        <v>79</v>
      </c>
      <c r="B100" s="130"/>
      <c r="C100" s="58">
        <f>SUM(C86:C98)</f>
        <v>0</v>
      </c>
      <c r="D100" s="115">
        <f>SUM(D86:D98)</f>
        <v>0</v>
      </c>
      <c r="E100"/>
    </row>
    <row r="101" spans="1:8" ht="15.75" x14ac:dyDescent="0.25">
      <c r="A101" s="117"/>
      <c r="B101" s="117"/>
      <c r="C101" s="118"/>
      <c r="D101" s="118"/>
      <c r="E101"/>
    </row>
    <row r="102" spans="1:8" x14ac:dyDescent="0.25">
      <c r="A102" s="57" t="s">
        <v>53</v>
      </c>
      <c r="E102"/>
      <c r="H102" s="4"/>
    </row>
    <row r="103" spans="1:8" x14ac:dyDescent="0.25">
      <c r="A103" s="16"/>
      <c r="C103" s="15"/>
      <c r="D103" s="15"/>
      <c r="E103"/>
      <c r="F103" s="15"/>
      <c r="G103" s="15"/>
      <c r="H103" s="4"/>
    </row>
    <row r="104" spans="1:8" x14ac:dyDescent="0.25">
      <c r="A104" t="s">
        <v>40</v>
      </c>
      <c r="B104" t="s">
        <v>41</v>
      </c>
      <c r="E104"/>
    </row>
    <row r="105" spans="1:8" x14ac:dyDescent="0.25">
      <c r="E105"/>
      <c r="H105" s="4"/>
    </row>
    <row r="106" spans="1:8" x14ac:dyDescent="0.25">
      <c r="E106"/>
      <c r="H106" s="4"/>
    </row>
    <row r="107" spans="1:8" x14ac:dyDescent="0.25">
      <c r="A107" s="5"/>
      <c r="E107"/>
    </row>
    <row r="108" spans="1:8" x14ac:dyDescent="0.25">
      <c r="A108" s="6" t="s">
        <v>42</v>
      </c>
      <c r="E108"/>
    </row>
  </sheetData>
  <sheetProtection algorithmName="SHA-512" hashValue="DU55xdJS9btmkZ6f25ygrYUsf9ZHUVV+KCi4VKtIFFnuuRxPfSFfrlJpyunt+xrPTcdxXhD1XSeLQuyNLTs1yA==" saltValue="XKZzCvwt/xblHO47mR20JA==" spinCount="100000" sheet="1" objects="1" scenarios="1"/>
  <protectedRanges>
    <protectedRange sqref="A104:B107" name="Oblast2"/>
    <protectedRange sqref="B86:B98" name="Oblast1"/>
  </protectedRanges>
  <mergeCells count="13">
    <mergeCell ref="A100:B100"/>
    <mergeCell ref="B72:E72"/>
    <mergeCell ref="A2:E2"/>
    <mergeCell ref="B44:E44"/>
    <mergeCell ref="B49:E49"/>
    <mergeCell ref="B39:E39"/>
    <mergeCell ref="B54:E54"/>
    <mergeCell ref="B5:G5"/>
    <mergeCell ref="B16:G16"/>
    <mergeCell ref="B66:E66"/>
    <mergeCell ref="B78:E78"/>
    <mergeCell ref="A84:D84"/>
    <mergeCell ref="B60:E60"/>
  </mergeCells>
  <pageMargins left="0.31496062992125984" right="0.31496062992125984" top="0.31496062992125984" bottom="0.31496062992125984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Štěpánová Miloslava</dc:creator>
  <cp:lastModifiedBy>Bc. Lucie Pohle</cp:lastModifiedBy>
  <cp:lastPrinted>2024-10-03T09:04:16Z</cp:lastPrinted>
  <dcterms:created xsi:type="dcterms:W3CDTF">2012-10-12T10:34:03Z</dcterms:created>
  <dcterms:modified xsi:type="dcterms:W3CDTF">2024-11-12T12:47:03Z</dcterms:modified>
</cp:coreProperties>
</file>